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9" sheetId="5" r:id="rId2"/>
    <sheet name="Stroski rezije-OBMOCJE 9" sheetId="6" r:id="rId3"/>
    <sheet name="Rekapitulacija-OBMOCJE 9"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9'!$A$1:$F$312</definedName>
    <definedName name="_xlnm.Print_Area" localSheetId="3">'Rekapitulacija-OBMOCJE 9'!$A$1:$B$5</definedName>
    <definedName name="_xlnm.Print_Area" localSheetId="2">'Stroski rezije-OBMOCJE 9'!$A$1:$G$882</definedName>
    <definedName name="_xlnm.Print_Titles" localSheetId="0">Cenik!$2:$2</definedName>
    <definedName name="_xlnm.Print_Titles" localSheetId="1">'Popis del-OBMOCJE 9'!$1:$1</definedName>
    <definedName name="_xlnm.Print_Titles" localSheetId="2">'Stroski rezije-OBMOCJE 9'!$2:$2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<sst xmlns="http://schemas.openxmlformats.org/spreadsheetml/2006/main" count="13164" uniqueCount="1920">
  <si>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</si>
  <si>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</si>
  <si>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</si>
  <si>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</si>
  <si>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</si>
  <si>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</si>
  <si>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</si>
  <si>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</si>
  <si>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</si>
  <si>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</si>
  <si>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</si>
  <si>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</si>
  <si>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</si>
  <si>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</si>
  <si>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</si>
  <si>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</si>
  <si>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</si>
  <si>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</si>
  <si>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</si>
  <si>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</si>
  <si>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</si>
  <si>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</si>
  <si>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</si>
  <si>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</si>
  <si>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</si>
  <si>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</si>
  <si>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</si>
  <si>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</si>
  <si>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</si>
  <si>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</si>
  <si>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</si>
  <si>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</si>
  <si>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</si>
  <si>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</si>
  <si>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</si>
  <si>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</si>
  <si>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</si>
  <si>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</si>
  <si>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</si>
  <si>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</si>
  <si>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</si>
  <si>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</si>
  <si>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</si>
  <si>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</si>
  <si>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</si>
  <si>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</si>
  <si>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</si>
  <si>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</si>
  <si>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</si>
  <si>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</si>
  <si>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</si>
  <si>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</si>
  <si>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</si>
  <si>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</si>
  <si>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</si>
  <si>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</si>
  <si>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</si>
  <si>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</si>
  <si>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</si>
  <si>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</si>
  <si>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</si>
  <si>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</si>
  <si>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</si>
  <si>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</si>
  <si>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</si>
  <si>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</si>
  <si>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</si>
  <si>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</si>
  <si>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</si>
  <si>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</si>
  <si>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</si>
  <si>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</si>
  <si>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</si>
  <si>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</si>
  <si>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</si>
  <si>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</si>
  <si>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</si>
  <si>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</si>
  <si>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</si>
  <si>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</si>
  <si>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</si>
  <si>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</si>
  <si>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</si>
  <si>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</si>
  <si>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</si>
  <si>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</si>
  <si>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</si>
  <si>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</si>
  <si>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</si>
  <si>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</si>
  <si>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</si>
  <si>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</si>
  <si>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</si>
  <si>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</si>
  <si>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</si>
  <si>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</si>
  <si>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</si>
  <si>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</si>
  <si>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</si>
  <si>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</si>
  <si>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</si>
  <si>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</si>
  <si>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</si>
  <si>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</si>
  <si>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</si>
  <si>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</si>
  <si>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</si>
  <si>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</si>
  <si>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</si>
  <si>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</si>
  <si>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</si>
  <si>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</si>
  <si>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</si>
  <si>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</si>
  <si>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</si>
  <si>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</si>
  <si>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</si>
  <si>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</si>
  <si>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</si>
  <si>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</si>
  <si>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</si>
  <si>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</si>
  <si>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</si>
  <si>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</si>
  <si>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</si>
  <si>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</si>
  <si>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</si>
  <si>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</si>
  <si>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</si>
  <si>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</si>
  <si>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</si>
  <si>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</si>
  <si>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</si>
  <si>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</si>
  <si>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</si>
  <si>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</si>
  <si>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</si>
  <si>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</si>
  <si>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</si>
  <si>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</si>
  <si>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</si>
  <si>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</si>
  <si>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</si>
  <si>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</si>
  <si>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</si>
  <si>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</si>
  <si>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</si>
  <si>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</si>
  <si>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</si>
  <si>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</si>
  <si>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</si>
  <si>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</si>
  <si>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</si>
  <si>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</si>
  <si>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</si>
  <si>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</si>
  <si>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</si>
  <si>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</si>
  <si>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</si>
  <si>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</si>
  <si>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</si>
  <si>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</si>
  <si>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</si>
  <si>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</si>
  <si>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</si>
  <si>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</si>
  <si>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</si>
  <si>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</si>
  <si>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</si>
  <si>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</si>
  <si>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</si>
  <si>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</si>
  <si>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</si>
  <si>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</si>
  <si>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</si>
  <si>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</si>
  <si>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</si>
  <si>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</si>
  <si>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</si>
  <si>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</si>
  <si>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</si>
  <si>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</si>
  <si>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</si>
  <si>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</si>
  <si>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</si>
  <si>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</si>
  <si>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</si>
  <si>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</si>
  <si>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</si>
  <si>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</si>
  <si>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</si>
  <si>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</si>
  <si>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</si>
  <si>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</si>
  <si>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</si>
  <si>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</si>
  <si>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</si>
  <si>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</si>
  <si>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</si>
  <si>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</si>
  <si>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</si>
  <si>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</si>
  <si>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</si>
  <si>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</si>
  <si>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</si>
  <si>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</si>
  <si>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</si>
  <si>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</si>
  <si>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</si>
  <si>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</si>
  <si>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</si>
  <si>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</si>
  <si>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</si>
  <si>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</si>
  <si>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</si>
  <si>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</si>
  <si>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</si>
  <si>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</si>
  <si>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</si>
  <si>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</si>
  <si>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</si>
  <si>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</si>
  <si>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</si>
  <si>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</si>
  <si>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</si>
  <si>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</si>
  <si>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</si>
  <si>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</si>
  <si>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</si>
  <si>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</si>
  <si>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</si>
  <si>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</si>
  <si>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</si>
  <si>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</si>
  <si>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</si>
  <si>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</si>
  <si>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</si>
  <si>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</si>
  <si>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</si>
  <si>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</si>
  <si>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</si>
  <si>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</si>
  <si>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</si>
  <si>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</si>
  <si>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</si>
  <si>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</si>
  <si>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</si>
  <si>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</si>
  <si>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</si>
  <si>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</si>
  <si>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</si>
  <si>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</si>
  <si>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</si>
  <si>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</si>
  <si>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</si>
  <si>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</si>
  <si>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</si>
  <si>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</si>
  <si>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</si>
  <si>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</si>
  <si>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</si>
  <si>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</si>
  <si>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</si>
  <si>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</si>
  <si>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</si>
  <si>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</si>
  <si>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</si>
  <si>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</si>
  <si>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</si>
  <si>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</si>
  <si>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</si>
  <si>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</si>
  <si>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</si>
  <si>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</si>
  <si>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</si>
  <si>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</si>
  <si>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</si>
  <si>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</si>
  <si>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</si>
  <si>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</si>
  <si>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</si>
  <si>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</si>
  <si>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</si>
  <si>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</si>
  <si>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</si>
  <si>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</si>
  <si>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</si>
  <si>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</si>
  <si>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</si>
  <si>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</si>
  <si>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</si>
  <si>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</si>
  <si>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</si>
  <si>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</si>
  <si>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</si>
  <si>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</si>
  <si>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</si>
  <si>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</si>
  <si>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</si>
  <si>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</si>
  <si>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</si>
  <si>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</si>
  <si>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</si>
  <si>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</si>
  <si>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</si>
  <si>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</si>
  <si>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</si>
  <si>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</si>
  <si>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</si>
  <si>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</si>
  <si>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</si>
  <si>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</si>
  <si>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</si>
  <si>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</si>
  <si>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</si>
  <si>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</si>
  <si>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</si>
  <si>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</si>
  <si>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</si>
  <si>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</si>
  <si>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</si>
  <si>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</si>
  <si>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</si>
  <si>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</si>
  <si>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</si>
  <si>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</si>
  <si>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</si>
  <si>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</si>
  <si>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</si>
  <si>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</si>
  <si>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</si>
  <si>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</si>
  <si>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</si>
  <si>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</si>
  <si>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</si>
  <si>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</si>
  <si>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</si>
  <si>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</si>
  <si>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</si>
  <si>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</si>
  <si>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</si>
  <si>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</si>
  <si>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</si>
  <si>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</si>
  <si>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</si>
  <si>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</si>
  <si>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</si>
  <si>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</si>
  <si>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</si>
  <si>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</si>
  <si>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</si>
  <si>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</si>
  <si>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</si>
  <si>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</si>
  <si>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</si>
  <si>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</si>
  <si>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</si>
  <si>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</si>
  <si>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</si>
  <si>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</si>
  <si>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</si>
  <si>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</si>
  <si>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</si>
  <si>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</si>
  <si>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</si>
  <si>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</si>
  <si>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</si>
  <si>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</si>
  <si>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</si>
  <si>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</si>
  <si>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</si>
  <si>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</si>
  <si>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</si>
  <si>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</si>
  <si>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</si>
  <si>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</si>
  <si>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</si>
  <si>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</si>
  <si>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</si>
  <si>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</si>
  <si>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</si>
  <si>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</si>
  <si>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</si>
  <si>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</si>
  <si>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</si>
  <si>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</si>
  <si>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</si>
  <si>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</si>
  <si>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</si>
  <si>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</si>
  <si>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</si>
  <si>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</si>
  <si>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</si>
  <si>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</si>
  <si>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</si>
  <si>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</si>
  <si>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</si>
  <si>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</si>
  <si>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</si>
  <si>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</si>
  <si>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</si>
  <si>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</si>
  <si>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</si>
  <si>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</si>
  <si>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</si>
  <si>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</si>
  <si>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</si>
  <si>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</si>
  <si>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</si>
  <si>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</si>
  <si>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</si>
  <si>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</si>
  <si>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</si>
  <si>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</si>
  <si>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</si>
  <si>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</si>
  <si>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</si>
  <si>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</si>
  <si>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</si>
  <si>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</si>
  <si>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</si>
  <si>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</si>
  <si>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</si>
  <si>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</si>
  <si>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</si>
  <si>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</si>
  <si>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</si>
  <si>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</si>
  <si>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</si>
  <si>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</si>
  <si>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</si>
  <si>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</si>
  <si>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</si>
  <si>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</si>
  <si>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</si>
  <si>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</si>
  <si>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</si>
  <si>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</si>
  <si>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</si>
  <si>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</si>
  <si>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</si>
  <si>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</si>
  <si>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</si>
  <si>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</si>
  <si>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</si>
  <si>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</si>
  <si>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</si>
  <si>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</si>
  <si>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</si>
  <si>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</si>
  <si>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</si>
  <si>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</si>
  <si>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</si>
  <si>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</si>
  <si>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</si>
  <si>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</si>
  <si>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</si>
  <si>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</si>
  <si>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</si>
  <si>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</si>
  <si>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</si>
  <si>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</si>
  <si>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</si>
  <si>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</si>
  <si>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</si>
  <si>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</si>
  <si>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</si>
  <si>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</si>
  <si>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</si>
  <si>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</si>
  <si>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</si>
  <si>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</si>
  <si>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</si>
  <si>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</si>
  <si>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</si>
  <si>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</si>
  <si>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</si>
  <si>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</si>
  <si>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</si>
  <si>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</si>
  <si>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</si>
  <si>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</si>
  <si>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</si>
  <si>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</si>
  <si>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</si>
  <si>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</si>
  <si>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</si>
  <si>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</si>
  <si>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</si>
  <si>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</si>
  <si>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</si>
  <si>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</si>
  <si>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</si>
  <si>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</si>
  <si>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</si>
  <si>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</si>
  <si>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</si>
  <si>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</si>
  <si>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</si>
  <si>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</si>
  <si>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</si>
  <si>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</si>
  <si>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</si>
  <si>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</si>
  <si>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</si>
  <si>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</si>
  <si>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</si>
  <si>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</si>
  <si>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</si>
  <si>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</si>
  <si>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</si>
  <si>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</si>
  <si>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</si>
  <si>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</si>
  <si>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</si>
  <si>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</si>
  <si>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</si>
  <si>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</si>
  <si>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</si>
  <si>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</si>
  <si>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</si>
  <si>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</si>
  <si>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</si>
  <si>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</si>
  <si>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</si>
  <si>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</si>
  <si>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</si>
  <si>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</si>
  <si>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</si>
  <si>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</si>
  <si>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</si>
  <si>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</si>
  <si>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</si>
  <si>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</si>
  <si>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</si>
  <si>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</si>
  <si>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</si>
  <si>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</si>
  <si>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</si>
  <si>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</si>
  <si>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</si>
  <si>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</si>
  <si>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</si>
  <si>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</si>
  <si>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</si>
  <si>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</si>
  <si>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</si>
  <si>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</si>
  <si>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</si>
  <si>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</si>
  <si>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</si>
  <si>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</si>
  <si>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</si>
  <si>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</si>
  <si>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</si>
  <si>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</si>
  <si>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</si>
  <si>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</si>
  <si>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</si>
  <si>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</si>
  <si>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</si>
  <si>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</si>
  <si>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</si>
  <si>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</si>
  <si>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</si>
  <si>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</si>
  <si>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</si>
  <si>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</si>
  <si>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</si>
  <si>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</si>
  <si>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</si>
  <si>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</si>
  <si>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</si>
  <si>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</si>
  <si>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</si>
  <si>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</si>
  <si>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</si>
  <si>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</si>
  <si>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</si>
  <si>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</si>
  <si>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</si>
  <si>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</si>
  <si>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</si>
  <si>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</si>
  <si>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</si>
  <si>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</si>
  <si>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</si>
  <si>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</si>
  <si>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</si>
  <si>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</si>
  <si>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</si>
  <si>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</si>
  <si>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</si>
  <si>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</si>
  <si>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</si>
  <si>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</si>
  <si>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</si>
  <si>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</si>
  <si>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</si>
  <si>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</si>
  <si>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</si>
  <si>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</si>
  <si>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</si>
  <si>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</si>
  <si>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</si>
  <si>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</si>
  <si>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</si>
  <si>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</si>
  <si>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</si>
  <si>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</si>
  <si>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</si>
  <si>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</si>
  <si>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</si>
  <si>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</si>
  <si>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</si>
  <si>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</si>
  <si>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</si>
  <si>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</si>
  <si>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</si>
  <si>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</si>
  <si>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</si>
  <si>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</si>
  <si>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</si>
  <si>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</si>
  <si>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</si>
  <si>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</si>
  <si>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</si>
  <si>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</si>
  <si>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</si>
  <si>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</si>
  <si>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</si>
  <si>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</si>
  <si>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</si>
  <si>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</si>
  <si>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</si>
  <si>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</si>
  <si>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</si>
  <si>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</si>
  <si>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</si>
  <si>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</si>
  <si>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</si>
  <si>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</si>
  <si>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</si>
  <si>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</si>
  <si>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</si>
  <si>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</si>
  <si>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</si>
  <si>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</si>
  <si>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</si>
  <si>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</si>
  <si>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</si>
  <si>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</si>
  <si>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</si>
  <si>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</si>
  <si>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</si>
  <si>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</si>
  <si>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</si>
  <si>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</si>
  <si>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</si>
  <si>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</si>
  <si>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</si>
  <si>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</si>
  <si>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</si>
  <si>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</si>
  <si>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</si>
  <si>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</si>
  <si>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</si>
  <si>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</si>
  <si>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</si>
  <si>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</si>
  <si>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</si>
  <si>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</si>
  <si>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</si>
  <si>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</si>
  <si>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</si>
  <si>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</si>
  <si>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</si>
  <si>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</si>
  <si>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</si>
  <si>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</si>
  <si>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</si>
  <si>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</si>
  <si>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</si>
  <si>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</si>
  <si>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</si>
  <si>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</si>
  <si>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</si>
  <si>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</si>
  <si>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</si>
  <si>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</si>
  <si>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</si>
  <si>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</si>
  <si>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</si>
  <si>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</si>
  <si>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</si>
  <si>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</si>
  <si>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</si>
  <si>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</si>
  <si>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</si>
  <si>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</si>
  <si>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</si>
  <si>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</si>
  <si>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</si>
  <si>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</si>
  <si>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</si>
  <si>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</si>
  <si>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</si>
  <si>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</si>
  <si>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</si>
  <si>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</si>
  <si>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</si>
  <si>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</si>
  <si>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</si>
  <si>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</si>
  <si>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</si>
  <si>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</si>
  <si>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</si>
  <si>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</si>
  <si>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</si>
  <si>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</si>
  <si>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</si>
  <si>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</si>
  <si>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</si>
  <si>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</si>
  <si>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</si>
  <si>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</si>
  <si>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</si>
  <si>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</si>
  <si>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</si>
  <si>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</si>
  <si>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</si>
  <si>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</si>
  <si>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</si>
  <si>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</si>
  <si>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</si>
  <si>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</si>
  <si>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</si>
  <si>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</si>
  <si>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</si>
  <si>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</si>
  <si>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</si>
  <si>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</si>
  <si>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</si>
  <si>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</si>
  <si>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</si>
  <si>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</si>
  <si>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</si>
  <si>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</si>
  <si>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</si>
  <si>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</si>
  <si>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</si>
  <si>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</si>
  <si>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</si>
  <si>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</si>
  <si>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</si>
  <si>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</si>
  <si>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</si>
  <si>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</si>
  <si>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</si>
  <si>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</si>
  <si>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</si>
  <si>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</si>
  <si>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</si>
  <si>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</si>
  <si>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</si>
  <si>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</si>
  <si>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</si>
  <si>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</si>
  <si>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</si>
  <si>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</si>
  <si>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</si>
  <si>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</si>
  <si>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</si>
  <si>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</si>
  <si>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</si>
  <si>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</si>
  <si>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</si>
  <si>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</si>
  <si>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</si>
  <si>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</si>
  <si>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</si>
  <si>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</si>
  <si>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</si>
  <si>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</si>
  <si>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</si>
  <si>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</si>
  <si>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</si>
  <si>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</si>
  <si>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</si>
  <si>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</si>
  <si>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</si>
  <si>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</si>
  <si>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</si>
  <si>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</si>
  <si>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</si>
  <si>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</si>
  <si>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</si>
  <si>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</si>
  <si>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</si>
  <si>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</si>
  <si>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</si>
  <si>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</si>
  <si>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</si>
  <si>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</si>
  <si>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</si>
  <si>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</si>
  <si>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</si>
  <si>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</si>
  <si>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</si>
  <si>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</si>
  <si>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</si>
  <si>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</si>
  <si>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</si>
  <si>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</si>
  <si>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</si>
  <si>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</si>
  <si>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</si>
  <si>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</si>
  <si>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</si>
  <si>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</si>
  <si>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</si>
  <si>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</si>
  <si>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</si>
  <si>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</si>
  <si>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</si>
  <si>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</si>
  <si>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</si>
  <si>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</si>
  <si>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</si>
  <si>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</si>
  <si>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</si>
  <si>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</si>
  <si>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</si>
  <si>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</si>
  <si>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</si>
  <si>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</si>
  <si>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</si>
  <si>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</si>
  <si>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</si>
  <si>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</si>
  <si>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</si>
  <si>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</si>
  <si>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</si>
  <si>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</si>
  <si>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</si>
  <si>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</si>
  <si>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</si>
  <si>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</si>
  <si>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</si>
  <si>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</si>
  <si>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</si>
  <si>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</si>
  <si>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</si>
  <si>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</si>
  <si>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</si>
  <si>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</si>
  <si>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</si>
  <si>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</si>
  <si>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</si>
  <si>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</si>
  <si>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</si>
  <si>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</si>
  <si>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</si>
  <si>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</si>
  <si>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</si>
  <si>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</si>
  <si>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</si>
  <si>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</si>
  <si>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</si>
  <si>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</si>
  <si>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</si>
  <si>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</si>
  <si>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</si>
  <si>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</si>
  <si>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</si>
  <si>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</si>
  <si>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</si>
  <si>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</si>
  <si>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</si>
  <si>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</si>
  <si>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</si>
  <si>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</si>
  <si>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</si>
  <si>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</si>
  <si>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</si>
  <si>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</si>
  <si>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</si>
  <si>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</si>
  <si>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</si>
  <si>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</si>
  <si>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</si>
  <si>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</si>
  <si>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</si>
  <si>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</si>
  <si>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</si>
  <si>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</si>
  <si>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</si>
  <si>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</si>
  <si>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</si>
  <si>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</si>
  <si>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</si>
  <si>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</si>
  <si>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</si>
  <si>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</si>
  <si>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</si>
  <si>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</si>
  <si>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</si>
  <si>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</si>
  <si>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</si>
  <si>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</si>
  <si>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</si>
  <si>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</si>
  <si>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</si>
  <si>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</si>
  <si>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</si>
  <si>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</si>
  <si>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</si>
  <si>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</si>
  <si>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</si>
  <si>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</si>
  <si>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</si>
  <si>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</si>
  <si>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</si>
  <si>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</si>
  <si>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</si>
  <si>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</si>
  <si>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</si>
  <si>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</si>
  <si>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</si>
  <si>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</si>
  <si>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</si>
  <si>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</si>
  <si>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</si>
  <si>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</si>
  <si>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</si>
  <si>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</si>
  <si>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</si>
  <si>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</si>
  <si>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</si>
  <si>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</si>
  <si>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</si>
  <si>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</si>
  <si>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</si>
  <si>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</si>
  <si>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</si>
  <si>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</si>
  <si>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</si>
  <si>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</si>
  <si>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</si>
  <si>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</si>
  <si>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</si>
  <si>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</si>
  <si>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</si>
  <si>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</si>
  <si>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</si>
  <si>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</si>
  <si>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</si>
  <si>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</si>
  <si>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</si>
  <si>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</si>
  <si>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</si>
  <si>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</si>
  <si>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</si>
  <si>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</si>
  <si>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</si>
  <si>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</si>
  <si>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</si>
  <si>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</si>
  <si>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</si>
  <si>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</si>
  <si>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</si>
  <si>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</si>
  <si>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</si>
  <si>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</si>
  <si>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</si>
  <si>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</si>
  <si>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</si>
  <si>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</si>
  <si>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</si>
  <si>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</si>
  <si>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</si>
  <si>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</si>
  <si>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</si>
  <si>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</si>
  <si>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</si>
  <si>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</si>
  <si>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</si>
  <si>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</si>
  <si>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</si>
  <si>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</si>
  <si>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</si>
  <si>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</si>
  <si>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</si>
  <si>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</si>
  <si>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</si>
  <si>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</si>
  <si>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</si>
  <si>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</si>
  <si>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</si>
  <si>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</si>
  <si>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</si>
  <si>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</si>
  <si>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</si>
  <si>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</si>
  <si>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</si>
  <si>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</si>
  <si>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</si>
  <si>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</si>
  <si>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</si>
  <si>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</si>
  <si>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</si>
  <si>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</si>
  <si>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</si>
  <si>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</si>
  <si>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</si>
  <si>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</si>
  <si>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</si>
  <si>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</si>
  <si>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</si>
  <si>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</si>
  <si>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</si>
  <si>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</si>
  <si>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</si>
  <si>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</si>
  <si>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</si>
  <si>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</si>
  <si>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</si>
  <si>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</si>
  <si>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</si>
  <si>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</si>
  <si>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</si>
  <si>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</si>
  <si>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</si>
  <si>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</si>
  <si>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</si>
  <si>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</si>
  <si>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</si>
  <si>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</si>
  <si>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</si>
  <si>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</si>
  <si>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</si>
  <si>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</si>
  <si>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</si>
  <si>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</si>
  <si>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</si>
  <si>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</si>
  <si>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</si>
  <si>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</si>
  <si>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</si>
  <si>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</si>
  <si>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</si>
  <si>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</si>
  <si>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</si>
  <si>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</si>
  <si>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</si>
  <si>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</si>
  <si>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</si>
  <si>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</si>
  <si>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</si>
  <si>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</si>
  <si>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</si>
  <si>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</si>
  <si>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</si>
  <si>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</si>
  <si>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</si>
  <si>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</si>
  <si>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</si>
  <si>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</si>
  <si>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</si>
  <si>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</si>
  <si>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</si>
  <si>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</si>
  <si>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</si>
  <si>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</si>
  <si>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</si>
  <si>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</si>
  <si>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</si>
  <si>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</si>
  <si>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</si>
  <si>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</si>
  <si>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</si>
  <si>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</si>
  <si>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</si>
  <si>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</si>
  <si>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</si>
  <si>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</si>
  <si>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</si>
  <si>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</si>
  <si>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</si>
  <si>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</si>
  <si>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</si>
  <si>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</si>
  <si>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</si>
  <si>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</si>
  <si>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</si>
  <si>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</si>
  <si>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</si>
  <si>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</si>
  <si>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</si>
  <si>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</si>
  <si>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</si>
  <si>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</si>
  <si>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</si>
  <si>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</si>
  <si>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</si>
  <si>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</si>
  <si>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</si>
  <si>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</si>
  <si>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</si>
  <si>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</si>
  <si>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</si>
  <si>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</si>
  <si>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</si>
  <si>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</si>
  <si>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</si>
  <si>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</si>
  <si>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</si>
  <si>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</si>
  <si>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</si>
  <si>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</si>
  <si>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</si>
  <si>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</si>
  <si>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</si>
  <si>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</si>
  <si>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</si>
  <si>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</si>
  <si>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</si>
  <si>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</si>
  <si>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</si>
  <si>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</si>
  <si>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</si>
  <si>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</si>
  <si>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</si>
  <si>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</si>
  <si>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</si>
  <si>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</si>
  <si>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</si>
  <si>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</si>
  <si>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</si>
  <si>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</si>
  <si>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</si>
  <si>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</si>
  <si>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</si>
  <si>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</si>
  <si>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</si>
  <si>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</si>
  <si>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</si>
  <si>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</si>
  <si>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</si>
  <si>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</si>
  <si>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</si>
  <si>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</si>
  <si>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</si>
  <si>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</si>
  <si>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</si>
  <si>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</si>
  <si>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</si>
  <si>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</si>
  <si>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</si>
  <si>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</si>
  <si>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</si>
  <si>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</si>
  <si>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</si>
  <si>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</si>
  <si>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</si>
  <si>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</si>
  <si>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</si>
  <si>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</si>
  <si>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</si>
  <si>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</si>
  <si>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</si>
  <si>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</si>
  <si>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</si>
  <si>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</si>
  <si>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</si>
  <si>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</si>
  <si>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</si>
  <si>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</si>
  <si>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</si>
  <si>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</si>
  <si>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</si>
  <si>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</si>
  <si>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</si>
  <si>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</si>
  <si>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</si>
  <si>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</si>
  <si>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</si>
  <si>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</si>
  <si>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</si>
  <si>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</si>
  <si>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</si>
  <si>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</si>
  <si>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</si>
  <si>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</si>
  <si>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</si>
  <si>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</si>
  <si>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</si>
  <si>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</si>
  <si>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</si>
  <si>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</si>
  <si>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</si>
  <si>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</si>
  <si>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</si>
  <si>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</si>
  <si>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</si>
  <si>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</si>
  <si>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</si>
  <si>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</si>
  <si>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</si>
  <si>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</si>
  <si>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</si>
  <si>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</si>
  <si>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</si>
  <si>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</si>
  <si>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</si>
  <si>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</si>
  <si>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</si>
  <si>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</si>
  <si>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</si>
  <si>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</si>
  <si>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</si>
  <si>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</si>
  <si>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</si>
  <si>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</si>
  <si>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</si>
  <si>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</si>
  <si>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</si>
  <si>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</si>
  <si>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</si>
  <si>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</si>
  <si>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</si>
  <si>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</si>
  <si>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</si>
  <si>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</si>
  <si>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</si>
  <si>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</si>
  <si>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</si>
  <si>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</si>
  <si>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</si>
  <si>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</si>
  <si>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</si>
  <si>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</si>
  <si>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</si>
  <si>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</si>
  <si>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</si>
  <si>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</si>
  <si>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</si>
  <si>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</si>
  <si>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</si>
  <si>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</si>
  <si>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</si>
  <si>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</si>
  <si>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</si>
  <si>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</si>
  <si>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</si>
  <si>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</si>
  <si>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</si>
  <si>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</si>
  <si>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</si>
  <si>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</si>
  <si>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</si>
  <si>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</si>
  <si>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</si>
  <si>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</si>
  <si>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</si>
  <si>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</si>
  <si>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</si>
  <si>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</si>
  <si>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</si>
  <si>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</si>
  <si>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</si>
  <si>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</si>
  <si>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</si>
  <si>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</si>
  <si>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</si>
  <si>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</si>
  <si>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</si>
  <si>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</si>
  <si>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</si>
  <si>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</si>
  <si>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</si>
  <si>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</si>
  <si>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</si>
  <si>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</si>
  <si>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</si>
  <si>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</si>
  <si>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</si>
  <si>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</si>
  <si>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</si>
  <si>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</si>
  <si>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</si>
  <si>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</si>
  <si>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</si>
  <si>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</si>
  <si>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</si>
  <si>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</si>
  <si>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</si>
  <si>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</si>
  <si>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</si>
  <si>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</si>
  <si>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</si>
  <si>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</si>
  <si>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</si>
  <si>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</si>
  <si>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</si>
  <si>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</si>
  <si>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</si>
  <si>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</si>
  <si>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</si>
  <si>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</si>
  <si>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</si>
  <si>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</si>
  <si>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</si>
  <si>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</si>
  <si>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</si>
  <si>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</si>
  <si>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</si>
  <si>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</si>
  <si>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</si>
  <si>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</si>
  <si>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</si>
  <si>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</si>
  <si>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</si>
  <si>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</si>
  <si>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</si>
  <si>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</si>
  <si>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</si>
  <si>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</si>
  <si>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</si>
  <si>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</si>
  <si>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</si>
  <si>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</si>
  <si>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</si>
  <si>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</si>
  <si>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</si>
  <si>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</si>
  <si>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</si>
  <si>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</si>
  <si>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</si>
  <si>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</si>
  <si>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</si>
  <si>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</si>
  <si>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</si>
  <si>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</si>
  <si>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</si>
  <si>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</si>
  <si>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</si>
  <si>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</si>
  <si>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</si>
  <si>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</si>
  <si>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</si>
  <si>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</si>
  <si>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</si>
  <si>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</si>
  <si>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</si>
  <si>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</si>
  <si>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</si>
  <si>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</si>
  <si>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</si>
  <si>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</si>
  <si>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</si>
  <si>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</si>
  <si>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</si>
  <si>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</si>
  <si>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</si>
  <si>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</si>
  <si>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</si>
  <si>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</si>
  <si>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</si>
  <si>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</si>
  <si>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</si>
  <si>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</si>
  <si>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</si>
  <si>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</si>
  <si>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</si>
  <si>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</si>
  <si>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</si>
  <si>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</si>
  <si>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</si>
  <si>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</si>
  <si>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</si>
  <si>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</si>
  <si>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</si>
  <si>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</si>
  <si>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</si>
  <si>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</si>
  <si>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</si>
  <si>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</si>
  <si>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</si>
  <si>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</si>
  <si>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</si>
  <si>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</si>
  <si>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</si>
  <si>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</si>
  <si>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</si>
  <si>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</si>
  <si>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</si>
  <si>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</si>
  <si>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</si>
  <si>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</si>
  <si>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</si>
  <si>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</si>
  <si>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</si>
  <si>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</si>
  <si>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</si>
  <si>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</si>
  <si>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</si>
  <si>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</si>
  <si>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</si>
  <si>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</si>
  <si>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</si>
  <si>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</si>
  <si>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</si>
  <si>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</si>
  <si>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</si>
  <si>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</si>
  <si>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</si>
  <si>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</si>
  <si>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</si>
  <si>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</si>
  <si>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</si>
  <si>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</si>
  <si>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</si>
  <si>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</si>
  <si>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</si>
  <si>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</si>
  <si>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</si>
  <si>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</si>
  <si>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</si>
  <si>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</si>
  <si>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</si>
  <si>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</si>
  <si>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</si>
  <si>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</si>
  <si>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</si>
  <si>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</si>
  <si>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</si>
  <si>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</si>
  <si>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</si>
  <si>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</si>
  <si>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</si>
  <si>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</si>
  <si>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</si>
  <si>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</si>
  <si>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</si>
  <si>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</si>
  <si>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</si>
  <si>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</si>
  <si>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</si>
  <si>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</si>
  <si>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</si>
  <si>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</si>
  <si>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</si>
  <si>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</si>
  <si>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</si>
  <si>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</si>
  <si>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</si>
  <si>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</si>
  <si>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</si>
  <si>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</si>
  <si>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</si>
  <si>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</si>
  <si>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</si>
  <si>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</si>
  <si>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</si>
  <si>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</si>
  <si>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</si>
  <si>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</si>
  <si>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</si>
  <si>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</si>
  <si>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</si>
  <si>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</si>
  <si>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</si>
  <si>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</si>
  <si>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</si>
  <si>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</si>
  <si>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</si>
  <si>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</si>
  <si>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</si>
  <si>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</si>
  <si>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</si>
  <si>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</si>
  <si>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</si>
  <si>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</si>
  <si>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</si>
  <si>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</si>
  <si>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</si>
  <si>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</si>
  <si>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</si>
  <si>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</si>
  <si>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</si>
  <si>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</si>
  <si>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</si>
  <si>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</si>
  <si>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</si>
  <si>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</si>
  <si>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</si>
  <si>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</si>
  <si>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</si>
  <si>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</si>
  <si>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</si>
  <si>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</si>
  <si>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</si>
  <si>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</si>
  <si>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</si>
  <si>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</si>
  <si>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</si>
  <si>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</si>
  <si>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</si>
  <si>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</si>
  <si>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</si>
  <si>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</si>
  <si>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</si>
  <si>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</si>
  <si>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</si>
  <si>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</si>
  <si>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</si>
  <si>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</si>
  <si>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</si>
  <si>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</si>
  <si>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</si>
  <si>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</si>
  <si>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</si>
  <si>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</si>
  <si>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</si>
  <si>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</si>
  <si>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</si>
  <si>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</si>
  <si>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</si>
  <si>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</si>
  <si>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</si>
  <si>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</si>
  <si>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</si>
  <si>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</si>
  <si>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</si>
  <si>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</si>
  <si>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</si>
  <si>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</si>
  <si>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</si>
  <si>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</si>
  <si>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</si>
  <si>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</si>
  <si>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</si>
  <si>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</si>
  <si>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</si>
  <si>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</si>
  <si>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</si>
  <si>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</si>
  <si>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</si>
  <si>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</si>
  <si>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</si>
  <si>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</si>
  <si>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</si>
  <si>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</si>
  <si>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</si>
  <si>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</si>
  <si>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</si>
  <si>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</si>
  <si>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</si>
  <si>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</si>
  <si>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</si>
  <si>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</si>
  <si>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</si>
  <si>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</si>
  <si>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</si>
  <si>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</si>
  <si>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</si>
  <si>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</si>
  <si>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</si>
  <si>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</si>
  <si>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</si>
  <si>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</si>
  <si>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</si>
  <si>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</si>
  <si>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</si>
  <si>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</si>
  <si>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</si>
  <si>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</si>
  <si>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</si>
  <si>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</si>
  <si>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</si>
  <si>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</si>
  <si>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</si>
  <si>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</si>
  <si>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</si>
  <si>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</si>
  <si>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</si>
  <si>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</si>
  <si>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</si>
  <si>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</si>
  <si>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</si>
  <si>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</si>
  <si>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</si>
  <si>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</si>
  <si>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</si>
  <si>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</si>
  <si>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</si>
  <si>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</si>
  <si>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</si>
  <si>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</si>
  <si>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</si>
  <si>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</si>
  <si>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</si>
  <si>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</si>
  <si>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</si>
  <si>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</si>
  <si>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</si>
  <si>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</si>
  <si>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</si>
  <si>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</si>
  <si>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</si>
  <si>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</si>
  <si>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</si>
  <si>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</si>
  <si>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</si>
  <si>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</si>
  <si>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</si>
  <si>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</si>
  <si>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</si>
  <si>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</si>
  <si>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</si>
  <si>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</si>
  <si>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</si>
  <si>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</si>
  <si>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</si>
  <si>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</si>
  <si>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</si>
  <si>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</si>
  <si>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</si>
  <si>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</si>
  <si>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</si>
  <si>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</si>
  <si>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</si>
  <si>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</si>
  <si>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</si>
  <si>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</si>
  <si>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</si>
  <si>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</si>
  <si>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</si>
  <si>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</si>
  <si>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</si>
  <si>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</si>
  <si>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</si>
  <si>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</si>
  <si>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</si>
  <si>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</si>
  <si>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</si>
  <si>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</si>
  <si>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</si>
  <si>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</si>
  <si>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</si>
  <si>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</si>
  <si>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</si>
  <si>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</si>
  <si>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</si>
  <si>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</si>
  <si>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</si>
  <si>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</si>
  <si>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</si>
  <si>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</si>
  <si>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</si>
  <si>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</si>
  <si>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</si>
  <si>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</si>
  <si>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</si>
  <si>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</si>
  <si>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</si>
  <si>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</si>
  <si>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</si>
  <si>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</si>
  <si>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</si>
  <si>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</si>
  <si>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</si>
  <si>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</si>
  <si>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</si>
  <si>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</si>
  <si>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</si>
  <si>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</si>
  <si>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</si>
  <si>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</si>
  <si>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</si>
  <si>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</si>
  <si>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</si>
  <si>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</si>
  <si>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</si>
  <si>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</si>
  <si>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</si>
  <si>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</si>
  <si>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</si>
  <si>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</si>
  <si>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</si>
  <si>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</si>
  <si>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</si>
  <si>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</si>
  <si>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</si>
  <si>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</si>
  <si>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</si>
  <si>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</si>
  <si>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</si>
  <si>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</si>
  <si>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</si>
  <si>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</si>
  <si>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</si>
  <si>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</si>
  <si>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</si>
  <si>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</si>
  <si>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</si>
  <si>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</si>
  <si>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</si>
  <si>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</si>
  <si>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</si>
  <si>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</si>
  <si>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</si>
  <si>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</si>
  <si>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</si>
  <si>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</si>
  <si>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</si>
  <si>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</si>
  <si>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</si>
  <si>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</si>
  <si>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</si>
  <si>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</si>
  <si>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</si>
  <si>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</si>
  <si>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</si>
  <si>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</si>
  <si>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</si>
  <si>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</si>
  <si>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</si>
  <si>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</si>
  <si>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</si>
  <si>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</si>
  <si>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</si>
  <si>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</si>
  <si>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</si>
  <si>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</si>
  <si>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</si>
  <si>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</si>
  <si>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</si>
  <si>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</si>
  <si>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</si>
  <si>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</si>
  <si>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</si>
  <si>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</si>
  <si>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</si>
  <si>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</si>
  <si>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</si>
  <si>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</si>
  <si>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</si>
  <si>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</si>
  <si>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</si>
  <si>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</si>
  <si>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</si>
  <si>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</si>
  <si>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</si>
  <si>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</si>
  <si>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</si>
  <si>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</si>
  <si>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</si>
  <si>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</si>
  <si>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</si>
  <si>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</si>
  <si>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</si>
  <si>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</si>
  <si>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</si>
  <si>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</si>
  <si>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</si>
  <si>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</si>
  <si>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</si>
  <si>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</si>
  <si>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</si>
  <si>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</si>
  <si>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</si>
  <si>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</si>
  <si>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</si>
  <si>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</si>
  <si>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</si>
  <si>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</si>
  <si>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</si>
  <si>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</si>
  <si>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</si>
  <si>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</si>
  <si>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</si>
  <si>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</si>
  <si>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</si>
  <si>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</si>
  <si>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</si>
  <si>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</si>
  <si>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</si>
  <si>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</si>
  <si>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</si>
  <si>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</si>
  <si>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</si>
  <si>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</si>
  <si>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</si>
  <si>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</si>
  <si>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</si>
  <si>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</si>
  <si>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</si>
  <si>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</si>
  <si>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</si>
  <si>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</si>
  <si>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</si>
  <si>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</si>
  <si>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</si>
  <si>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</si>
  <si>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</si>
  <si>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</si>
  <si>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</si>
  <si>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</si>
  <si>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</si>
  <si>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</si>
  <si>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</si>
  <si>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</si>
  <si>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</si>
  <si>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</si>
  <si>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</si>
  <si>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</si>
  <si>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</si>
  <si>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</si>
  <si>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</si>
  <si>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</si>
  <si>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</si>
  <si>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</si>
  <si>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</si>
  <si>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</si>
  <si>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</si>
  <si>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</si>
  <si>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</si>
  <si>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</si>
  <si>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</si>
  <si>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</si>
  <si>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</si>
  <si>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</si>
  <si>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</si>
  <si>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</si>
  <si>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</si>
  <si>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</si>
  <si>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</si>
  <si>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</si>
  <si>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</si>
  <si>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</si>
  <si>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</si>
  <si>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</si>
  <si>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</si>
  <si>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</si>
  <si>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</si>
  <si>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</si>
  <si>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</si>
  <si>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</si>
  <si>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</si>
  <si>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</si>
  <si>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</si>
  <si>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</si>
  <si>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</si>
  <si>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</si>
  <si>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</si>
  <si>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</si>
  <si>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</si>
  <si>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</si>
  <si>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</si>
  <si>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</si>
  <si>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</si>
  <si>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</si>
  <si>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</si>
  <si>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</si>
  <si>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</si>
  <si>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</si>
  <si>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</si>
  <si>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</si>
  <si>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</si>
  <si>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</si>
  <si>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</si>
  <si>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</si>
  <si>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</si>
  <si>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</si>
  <si>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</si>
  <si>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</si>
  <si>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</si>
  <si>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</si>
  <si>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</si>
  <si>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</si>
  <si>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</si>
  <si>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</si>
  <si>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</si>
  <si>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</si>
  <si>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</si>
  <si>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</si>
  <si>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</si>
  <si>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</si>
  <si>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</si>
  <si>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</si>
  <si>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</si>
  <si>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</si>
  <si>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</si>
  <si>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</si>
  <si>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</si>
  <si>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</si>
  <si>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</si>
  <si>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</si>
  <si>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</si>
  <si>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</si>
  <si>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</si>
  <si>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</si>
  <si>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</si>
  <si>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</si>
  <si>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</si>
  <si>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</si>
  <si>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</si>
  <si>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</si>
  <si>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</si>
  <si>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</si>
  <si>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</si>
  <si>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</si>
  <si>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</si>
  <si>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</si>
  <si>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Območje9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</si>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</sst>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26596644</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1963</v>
      </c>
      <c r="F4" s="91">
        <f t="shared" si="0"/>
        <v>0</v>
      </c>
    </row>
    <row r="5" spans="1:6" x14ac:dyDescent="0.2">
      <c r="A5" s="70" t="s">
        <v>267</v>
      </c>
      <c r="B5" s="70" t="s">
        <v>245</v>
      </c>
      <c r="C5" s="70" t="s">
        <v>136</v>
      </c>
      <c r="D5" s="71">
        <f>'020102'!F45</f>
        <v>0</v>
      </c>
      <c r="E5" s="72">
        <v>351016</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13</v>
      </c>
      <c r="F7" s="91">
        <f t="shared" si="0"/>
        <v>0</v>
      </c>
    </row>
    <row r="8" spans="1:6" x14ac:dyDescent="0.2">
      <c r="A8" s="70" t="s">
        <v>271</v>
      </c>
      <c r="B8" s="70" t="s">
        <v>272</v>
      </c>
      <c r="C8" s="70" t="s">
        <v>255</v>
      </c>
      <c r="D8" s="71">
        <f>'020302'!F45</f>
        <v>0</v>
      </c>
      <c r="E8" s="72">
        <v>60</v>
      </c>
      <c r="F8" s="91">
        <f t="shared" si="0"/>
        <v>0</v>
      </c>
    </row>
    <row r="9" spans="1:6" x14ac:dyDescent="0.2">
      <c r="A9" s="70" t="s">
        <v>273</v>
      </c>
      <c r="B9" s="70" t="s">
        <v>274</v>
      </c>
      <c r="C9" s="70" t="s">
        <v>136</v>
      </c>
      <c r="D9" s="71">
        <f>'020401'!F45</f>
        <v>0</v>
      </c>
      <c r="E9" s="72">
        <v>10</v>
      </c>
      <c r="F9" s="91">
        <f t="shared" si="0"/>
        <v>0</v>
      </c>
    </row>
    <row r="10" spans="1:6" x14ac:dyDescent="0.2">
      <c r="A10" s="70" t="s">
        <v>275</v>
      </c>
      <c r="B10" s="70" t="s">
        <v>0</v>
      </c>
      <c r="C10" s="70" t="s">
        <v>136</v>
      </c>
      <c r="D10" s="71">
        <f>'020501'!F45</f>
        <v>0</v>
      </c>
      <c r="E10" s="72">
        <v>600</v>
      </c>
      <c r="F10" s="91">
        <f t="shared" si="0"/>
        <v>0</v>
      </c>
    </row>
    <row r="11" spans="1:6" x14ac:dyDescent="0.2">
      <c r="A11" s="70" t="s">
        <v>276</v>
      </c>
      <c r="B11" s="70" t="s">
        <v>1</v>
      </c>
      <c r="C11" s="70" t="s">
        <v>136</v>
      </c>
      <c r="D11" s="71">
        <f>'020502'!F45</f>
        <v>0</v>
      </c>
      <c r="E11" s="72">
        <v>300</v>
      </c>
      <c r="F11" s="91">
        <f t="shared" si="0"/>
        <v>0</v>
      </c>
    </row>
    <row r="12" spans="1:6" x14ac:dyDescent="0.2">
      <c r="A12" s="70" t="s">
        <v>277</v>
      </c>
      <c r="B12" s="70" t="s">
        <v>278</v>
      </c>
      <c r="C12" s="70" t="s">
        <v>255</v>
      </c>
      <c r="D12" s="71">
        <f>'020601'!F45</f>
        <v>0</v>
      </c>
      <c r="E12" s="72">
        <v>38</v>
      </c>
      <c r="F12" s="91">
        <f t="shared" si="0"/>
        <v>0</v>
      </c>
    </row>
    <row r="13" spans="1:6" x14ac:dyDescent="0.2">
      <c r="A13" s="70" t="s">
        <v>279</v>
      </c>
      <c r="B13" s="70" t="s">
        <v>280</v>
      </c>
      <c r="C13" s="70" t="s">
        <v>255</v>
      </c>
      <c r="D13" s="71">
        <f>'020701'!F45</f>
        <v>0</v>
      </c>
      <c r="E13" s="72">
        <v>16</v>
      </c>
      <c r="F13" s="91">
        <f t="shared" si="0"/>
        <v>0</v>
      </c>
    </row>
    <row r="14" spans="1:6" x14ac:dyDescent="0.2">
      <c r="A14" s="70" t="s">
        <v>281</v>
      </c>
      <c r="B14" s="70" t="s">
        <v>282</v>
      </c>
      <c r="C14" s="70" t="s">
        <v>163</v>
      </c>
      <c r="D14" s="71">
        <f>'020801'!F45</f>
        <v>0</v>
      </c>
      <c r="E14" s="72">
        <v>3760</v>
      </c>
      <c r="F14" s="91">
        <f t="shared" si="0"/>
        <v>0</v>
      </c>
    </row>
    <row r="15" spans="1:6" x14ac:dyDescent="0.2">
      <c r="A15" s="70" t="s">
        <v>283</v>
      </c>
      <c r="B15" s="70" t="s">
        <v>284</v>
      </c>
      <c r="C15" s="70" t="s">
        <v>136</v>
      </c>
      <c r="D15" s="71">
        <f>'020901'!F45</f>
        <v>0</v>
      </c>
      <c r="E15" s="72">
        <v>470</v>
      </c>
      <c r="F15" s="91">
        <f t="shared" si="0"/>
        <v>0</v>
      </c>
    </row>
    <row r="16" spans="1:6" x14ac:dyDescent="0.2">
      <c r="A16" s="70" t="s">
        <v>285</v>
      </c>
      <c r="B16" s="70" t="s">
        <v>286</v>
      </c>
      <c r="C16" s="70" t="s">
        <v>136</v>
      </c>
      <c r="D16" s="71">
        <f>'021001'!F45</f>
        <v>0</v>
      </c>
      <c r="E16" s="72">
        <v>52</v>
      </c>
      <c r="F16" s="91">
        <f t="shared" si="0"/>
        <v>0</v>
      </c>
    </row>
    <row r="17" spans="1:6" x14ac:dyDescent="0.2">
      <c r="A17" s="70" t="s">
        <v>287</v>
      </c>
      <c r="B17" s="70" t="s">
        <v>288</v>
      </c>
      <c r="C17" s="70" t="s">
        <v>136</v>
      </c>
      <c r="D17" s="71">
        <f>'021002'!F45</f>
        <v>0</v>
      </c>
      <c r="E17" s="72">
        <v>5499</v>
      </c>
      <c r="F17" s="91">
        <f t="shared" si="0"/>
        <v>0</v>
      </c>
    </row>
    <row r="18" spans="1:6" x14ac:dyDescent="0.2">
      <c r="A18" s="70" t="s">
        <v>289</v>
      </c>
      <c r="B18" s="70" t="s">
        <v>290</v>
      </c>
      <c r="C18" s="70" t="s">
        <v>136</v>
      </c>
      <c r="D18" s="71">
        <f>'021003'!F45</f>
        <v>0</v>
      </c>
      <c r="E18" s="72">
        <v>83</v>
      </c>
      <c r="F18" s="91">
        <f t="shared" si="0"/>
        <v>0</v>
      </c>
    </row>
    <row r="19" spans="1:6" x14ac:dyDescent="0.2">
      <c r="A19" s="70" t="s">
        <v>291</v>
      </c>
      <c r="B19" s="70" t="s">
        <v>292</v>
      </c>
      <c r="C19" s="70" t="s">
        <v>136</v>
      </c>
      <c r="D19" s="71">
        <f>'021004'!F45</f>
        <v>0</v>
      </c>
      <c r="E19" s="72">
        <v>261</v>
      </c>
      <c r="F19" s="91">
        <f t="shared" si="0"/>
        <v>0</v>
      </c>
    </row>
    <row r="20" spans="1:6" x14ac:dyDescent="0.2">
      <c r="A20" s="70" t="s">
        <v>293</v>
      </c>
      <c r="B20" s="70" t="s">
        <v>294</v>
      </c>
      <c r="C20" s="70" t="s">
        <v>136</v>
      </c>
      <c r="D20" s="71">
        <f>'021005'!F45</f>
        <v>0</v>
      </c>
      <c r="E20" s="72">
        <v>31</v>
      </c>
      <c r="F20" s="91">
        <f t="shared" si="0"/>
        <v>0</v>
      </c>
    </row>
    <row r="21" spans="1:6" x14ac:dyDescent="0.2">
      <c r="A21" s="70" t="s">
        <v>295</v>
      </c>
      <c r="B21" s="70" t="s">
        <v>296</v>
      </c>
      <c r="C21" s="70" t="s">
        <v>136</v>
      </c>
      <c r="D21" s="71">
        <f>'021101'!F45</f>
        <v>0</v>
      </c>
      <c r="E21" s="72">
        <v>6728</v>
      </c>
      <c r="F21" s="91">
        <f t="shared" si="0"/>
        <v>0</v>
      </c>
    </row>
    <row r="22" spans="1:6" x14ac:dyDescent="0.2">
      <c r="A22" s="70" t="s">
        <v>297</v>
      </c>
      <c r="B22" s="70" t="s">
        <v>298</v>
      </c>
      <c r="C22" s="70" t="s">
        <v>136</v>
      </c>
      <c r="D22" s="71">
        <f>'021102'!F45</f>
        <v>0</v>
      </c>
      <c r="E22" s="72">
        <v>1042</v>
      </c>
      <c r="F22" s="91">
        <f t="shared" si="0"/>
        <v>0</v>
      </c>
    </row>
    <row r="23" spans="1:6" x14ac:dyDescent="0.2">
      <c r="A23" s="70" t="s">
        <v>299</v>
      </c>
      <c r="B23" s="70" t="s">
        <v>300</v>
      </c>
      <c r="C23" s="70" t="s">
        <v>136</v>
      </c>
      <c r="D23" s="71">
        <f>'021103'!F45</f>
        <v>0</v>
      </c>
      <c r="E23" s="72">
        <v>6607</v>
      </c>
      <c r="F23" s="91">
        <f t="shared" si="0"/>
        <v>0</v>
      </c>
    </row>
    <row r="24" spans="1:6" x14ac:dyDescent="0.2">
      <c r="A24" s="70" t="s">
        <v>301</v>
      </c>
      <c r="B24" s="70" t="s">
        <v>302</v>
      </c>
      <c r="C24" s="70" t="s">
        <v>136</v>
      </c>
      <c r="D24" s="71">
        <f>'021104'!F45</f>
        <v>0</v>
      </c>
      <c r="E24" s="72">
        <v>313</v>
      </c>
      <c r="F24" s="91">
        <f t="shared" si="0"/>
        <v>0</v>
      </c>
    </row>
    <row r="25" spans="1:6" x14ac:dyDescent="0.2">
      <c r="A25" s="70" t="s">
        <v>303</v>
      </c>
      <c r="B25" s="70" t="s">
        <v>304</v>
      </c>
      <c r="C25" s="70" t="s">
        <v>136</v>
      </c>
      <c r="D25" s="71">
        <f>'021105'!F45</f>
        <v>0</v>
      </c>
      <c r="E25" s="72">
        <v>156</v>
      </c>
      <c r="F25" s="91">
        <f t="shared" si="0"/>
        <v>0</v>
      </c>
    </row>
    <row r="26" spans="1:6" x14ac:dyDescent="0.2">
      <c r="A26" s="70" t="s">
        <v>305</v>
      </c>
      <c r="B26" s="70" t="s">
        <v>306</v>
      </c>
      <c r="C26" s="70" t="s">
        <v>136</v>
      </c>
      <c r="D26" s="71">
        <f>'021106'!F45</f>
        <v>0</v>
      </c>
      <c r="E26" s="72">
        <v>104</v>
      </c>
      <c r="F26" s="91">
        <f t="shared" si="0"/>
        <v>0</v>
      </c>
    </row>
    <row r="27" spans="1:6" x14ac:dyDescent="0.2">
      <c r="A27" s="70" t="s">
        <v>307</v>
      </c>
      <c r="B27" s="70" t="s">
        <v>308</v>
      </c>
      <c r="C27" s="70" t="s">
        <v>136</v>
      </c>
      <c r="D27" s="71">
        <f>'021107'!F45</f>
        <v>0</v>
      </c>
      <c r="E27" s="72">
        <v>52</v>
      </c>
      <c r="F27" s="91">
        <f t="shared" si="0"/>
        <v>0</v>
      </c>
    </row>
    <row r="28" spans="1:6" x14ac:dyDescent="0.2">
      <c r="A28" s="70" t="s">
        <v>309</v>
      </c>
      <c r="B28" s="70" t="s">
        <v>310</v>
      </c>
      <c r="C28" s="70" t="s">
        <v>136</v>
      </c>
      <c r="D28" s="71">
        <f>'021108'!F45</f>
        <v>0</v>
      </c>
      <c r="E28" s="72">
        <v>52</v>
      </c>
      <c r="F28" s="91">
        <f t="shared" si="0"/>
        <v>0</v>
      </c>
    </row>
    <row r="29" spans="1:6" x14ac:dyDescent="0.2">
      <c r="A29" s="70" t="s">
        <v>311</v>
      </c>
      <c r="B29" s="70" t="s">
        <v>312</v>
      </c>
      <c r="C29" s="70" t="s">
        <v>136</v>
      </c>
      <c r="D29" s="71">
        <f>'021109'!F45</f>
        <v>0</v>
      </c>
      <c r="E29" s="72">
        <v>52</v>
      </c>
      <c r="F29" s="91">
        <f t="shared" si="0"/>
        <v>0</v>
      </c>
    </row>
    <row r="30" spans="1:6" x14ac:dyDescent="0.2">
      <c r="A30" s="70" t="s">
        <v>313</v>
      </c>
      <c r="B30" s="70" t="s">
        <v>314</v>
      </c>
      <c r="C30" s="70" t="s">
        <v>136</v>
      </c>
      <c r="D30" s="71">
        <f>'021201'!F45</f>
        <v>0</v>
      </c>
      <c r="E30" s="72">
        <v>52</v>
      </c>
      <c r="F30" s="91">
        <f t="shared" si="0"/>
        <v>0</v>
      </c>
    </row>
    <row r="31" spans="1:6" x14ac:dyDescent="0.2">
      <c r="A31" s="70" t="s">
        <v>315</v>
      </c>
      <c r="B31" s="70" t="s">
        <v>316</v>
      </c>
      <c r="C31" s="70" t="s">
        <v>136</v>
      </c>
      <c r="D31" s="71">
        <f>'021202'!F45</f>
        <v>0</v>
      </c>
      <c r="E31" s="72">
        <v>52</v>
      </c>
      <c r="F31" s="91">
        <f t="shared" si="0"/>
        <v>0</v>
      </c>
    </row>
    <row r="32" spans="1:6" x14ac:dyDescent="0.2">
      <c r="A32" s="70" t="s">
        <v>317</v>
      </c>
      <c r="B32" s="70" t="s">
        <v>318</v>
      </c>
      <c r="C32" s="70" t="s">
        <v>136</v>
      </c>
      <c r="D32" s="71">
        <f>'021203'!F45</f>
        <v>0</v>
      </c>
      <c r="E32" s="72">
        <v>52</v>
      </c>
      <c r="F32" s="91">
        <f t="shared" si="0"/>
        <v>0</v>
      </c>
    </row>
    <row r="33" spans="1:6" x14ac:dyDescent="0.2">
      <c r="A33" s="70" t="s">
        <v>319</v>
      </c>
      <c r="B33" s="70" t="s">
        <v>320</v>
      </c>
      <c r="C33" s="70" t="s">
        <v>136</v>
      </c>
      <c r="D33" s="71">
        <f>'021204'!F45</f>
        <v>0</v>
      </c>
      <c r="E33" s="72">
        <v>52</v>
      </c>
      <c r="F33" s="91">
        <f t="shared" si="0"/>
        <v>0</v>
      </c>
    </row>
    <row r="34" spans="1:6" x14ac:dyDescent="0.2">
      <c r="A34" s="70" t="s">
        <v>321</v>
      </c>
      <c r="B34" s="70" t="s">
        <v>322</v>
      </c>
      <c r="C34" s="70" t="s">
        <v>136</v>
      </c>
      <c r="D34" s="71">
        <f>'021205'!F45</f>
        <v>0</v>
      </c>
      <c r="E34" s="72">
        <v>52</v>
      </c>
      <c r="F34" s="91">
        <f t="shared" si="0"/>
        <v>0</v>
      </c>
    </row>
    <row r="35" spans="1:6" x14ac:dyDescent="0.2">
      <c r="A35" s="70" t="s">
        <v>323</v>
      </c>
      <c r="B35" s="70" t="s">
        <v>324</v>
      </c>
      <c r="C35" s="70" t="s">
        <v>136</v>
      </c>
      <c r="D35" s="71">
        <f>'021206'!F45</f>
        <v>0</v>
      </c>
      <c r="E35" s="72">
        <v>52</v>
      </c>
      <c r="F35" s="91">
        <f t="shared" si="0"/>
        <v>0</v>
      </c>
    </row>
    <row r="36" spans="1:6" x14ac:dyDescent="0.2">
      <c r="A36" s="70" t="s">
        <v>325</v>
      </c>
      <c r="B36" s="70" t="s">
        <v>326</v>
      </c>
      <c r="C36" s="70" t="s">
        <v>136</v>
      </c>
      <c r="D36" s="71">
        <f>'021207'!F45</f>
        <v>0</v>
      </c>
      <c r="E36" s="72">
        <v>52</v>
      </c>
      <c r="F36" s="91">
        <f t="shared" si="0"/>
        <v>0</v>
      </c>
    </row>
    <row r="37" spans="1:6" x14ac:dyDescent="0.2">
      <c r="A37" s="70" t="s">
        <v>327</v>
      </c>
      <c r="B37" s="70" t="s">
        <v>328</v>
      </c>
      <c r="C37" s="70" t="s">
        <v>136</v>
      </c>
      <c r="D37" s="71">
        <f>'021301'!F45</f>
        <v>0</v>
      </c>
      <c r="E37" s="72">
        <v>313</v>
      </c>
      <c r="F37" s="91">
        <f t="shared" si="0"/>
        <v>0</v>
      </c>
    </row>
    <row r="38" spans="1:6" x14ac:dyDescent="0.2">
      <c r="A38" s="70" t="s">
        <v>329</v>
      </c>
      <c r="B38" s="70" t="s">
        <v>330</v>
      </c>
      <c r="C38" s="70" t="s">
        <v>136</v>
      </c>
      <c r="D38" s="71">
        <f>'021302'!F45</f>
        <v>0</v>
      </c>
      <c r="E38" s="72">
        <v>313</v>
      </c>
      <c r="F38" s="91">
        <f t="shared" si="0"/>
        <v>0</v>
      </c>
    </row>
    <row r="39" spans="1:6" x14ac:dyDescent="0.2">
      <c r="A39" s="70" t="s">
        <v>331</v>
      </c>
      <c r="B39" s="70" t="s">
        <v>332</v>
      </c>
      <c r="C39" s="70" t="s">
        <v>136</v>
      </c>
      <c r="D39" s="71">
        <f>'021303'!F45</f>
        <v>0</v>
      </c>
      <c r="E39" s="72">
        <v>313</v>
      </c>
      <c r="F39" s="91">
        <f t="shared" si="0"/>
        <v>0</v>
      </c>
    </row>
    <row r="40" spans="1:6" x14ac:dyDescent="0.2">
      <c r="A40" s="70" t="s">
        <v>333</v>
      </c>
      <c r="B40" s="70" t="s">
        <v>334</v>
      </c>
      <c r="C40" s="70" t="s">
        <v>136</v>
      </c>
      <c r="D40" s="71">
        <f>'021304'!F45</f>
        <v>0</v>
      </c>
      <c r="E40" s="72">
        <v>5269</v>
      </c>
      <c r="F40" s="91">
        <f t="shared" si="0"/>
        <v>0</v>
      </c>
    </row>
    <row r="41" spans="1:6" x14ac:dyDescent="0.2">
      <c r="A41" s="70" t="s">
        <v>335</v>
      </c>
      <c r="B41" s="70" t="s">
        <v>336</v>
      </c>
      <c r="C41" s="70" t="s">
        <v>136</v>
      </c>
      <c r="D41" s="71">
        <f>'021305'!F45</f>
        <v>0</v>
      </c>
      <c r="E41" s="72">
        <v>313</v>
      </c>
      <c r="F41" s="91">
        <f t="shared" si="0"/>
        <v>0</v>
      </c>
    </row>
    <row r="42" spans="1:6" x14ac:dyDescent="0.2">
      <c r="A42" s="70" t="s">
        <v>337</v>
      </c>
      <c r="B42" s="70" t="s">
        <v>338</v>
      </c>
      <c r="C42" s="70" t="s">
        <v>136</v>
      </c>
      <c r="D42" s="71">
        <f>'021306'!F45</f>
        <v>0</v>
      </c>
      <c r="E42" s="72">
        <v>313</v>
      </c>
      <c r="F42" s="91">
        <f t="shared" si="0"/>
        <v>0</v>
      </c>
    </row>
    <row r="43" spans="1:6" x14ac:dyDescent="0.2">
      <c r="A43" s="70" t="s">
        <v>339</v>
      </c>
      <c r="B43" s="70" t="s">
        <v>340</v>
      </c>
      <c r="C43" s="70" t="s">
        <v>136</v>
      </c>
      <c r="D43" s="71">
        <f>'021307'!F45</f>
        <v>0</v>
      </c>
      <c r="E43" s="72">
        <v>313</v>
      </c>
      <c r="F43" s="91">
        <f t="shared" si="0"/>
        <v>0</v>
      </c>
    </row>
    <row r="44" spans="1:6" x14ac:dyDescent="0.2">
      <c r="A44" s="70" t="s">
        <v>341</v>
      </c>
      <c r="B44" s="70" t="s">
        <v>342</v>
      </c>
      <c r="C44" s="70" t="s">
        <v>136</v>
      </c>
      <c r="D44" s="71">
        <f>'021308'!F45</f>
        <v>0</v>
      </c>
      <c r="E44" s="72">
        <v>555</v>
      </c>
      <c r="F44" s="91">
        <f t="shared" si="0"/>
        <v>0</v>
      </c>
    </row>
    <row r="45" spans="1:6" x14ac:dyDescent="0.2">
      <c r="A45" s="70" t="s">
        <v>343</v>
      </c>
      <c r="B45" s="70" t="s">
        <v>344</v>
      </c>
      <c r="C45" s="70" t="s">
        <v>136</v>
      </c>
      <c r="D45" s="71">
        <f>'021309'!F45</f>
        <v>0</v>
      </c>
      <c r="E45" s="72">
        <v>313</v>
      </c>
      <c r="F45" s="91">
        <f t="shared" si="0"/>
        <v>0</v>
      </c>
    </row>
    <row r="46" spans="1:6" x14ac:dyDescent="0.2">
      <c r="A46" s="70" t="s">
        <v>345</v>
      </c>
      <c r="B46" s="70" t="s">
        <v>346</v>
      </c>
      <c r="C46" s="70" t="s">
        <v>136</v>
      </c>
      <c r="D46" s="71">
        <f>'021310'!F45</f>
        <v>0</v>
      </c>
      <c r="E46" s="72">
        <v>313</v>
      </c>
      <c r="F46" s="91">
        <f t="shared" si="0"/>
        <v>0</v>
      </c>
    </row>
    <row r="47" spans="1:6" x14ac:dyDescent="0.2">
      <c r="A47" s="70" t="s">
        <v>347</v>
      </c>
      <c r="B47" s="70" t="s">
        <v>348</v>
      </c>
      <c r="C47" s="70" t="s">
        <v>136</v>
      </c>
      <c r="D47" s="71">
        <f>'021311'!F45</f>
        <v>0</v>
      </c>
      <c r="E47" s="72">
        <v>313</v>
      </c>
      <c r="F47" s="91">
        <f t="shared" si="0"/>
        <v>0</v>
      </c>
    </row>
    <row r="48" spans="1:6" x14ac:dyDescent="0.2">
      <c r="A48" s="70" t="s">
        <v>349</v>
      </c>
      <c r="B48" s="70" t="s">
        <v>350</v>
      </c>
      <c r="C48" s="70" t="s">
        <v>136</v>
      </c>
      <c r="D48" s="71">
        <f>'021312'!F45</f>
        <v>0</v>
      </c>
      <c r="E48" s="72">
        <v>313</v>
      </c>
      <c r="F48" s="91">
        <f t="shared" si="0"/>
        <v>0</v>
      </c>
    </row>
    <row r="49" spans="1:6" x14ac:dyDescent="0.2">
      <c r="A49" s="70" t="s">
        <v>351</v>
      </c>
      <c r="B49" s="70" t="s">
        <v>352</v>
      </c>
      <c r="C49" s="70" t="s">
        <v>136</v>
      </c>
      <c r="D49" s="71">
        <f>'021313'!F45</f>
        <v>0</v>
      </c>
      <c r="E49" s="72">
        <v>313</v>
      </c>
      <c r="F49" s="91">
        <f t="shared" si="0"/>
        <v>0</v>
      </c>
    </row>
    <row r="50" spans="1:6" x14ac:dyDescent="0.2">
      <c r="A50" s="70" t="s">
        <v>353</v>
      </c>
      <c r="B50" s="70" t="s">
        <v>354</v>
      </c>
      <c r="C50" s="70" t="s">
        <v>136</v>
      </c>
      <c r="D50" s="71">
        <f>'021314'!F45</f>
        <v>0</v>
      </c>
      <c r="E50" s="72">
        <v>313</v>
      </c>
      <c r="F50" s="91">
        <f t="shared" si="0"/>
        <v>0</v>
      </c>
    </row>
    <row r="51" spans="1:6" x14ac:dyDescent="0.2">
      <c r="A51" s="70" t="s">
        <v>355</v>
      </c>
      <c r="B51" s="70" t="s">
        <v>356</v>
      </c>
      <c r="C51" s="70" t="s">
        <v>136</v>
      </c>
      <c r="D51" s="71">
        <f>'021315'!F45</f>
        <v>0</v>
      </c>
      <c r="E51" s="72">
        <v>313</v>
      </c>
      <c r="F51" s="91">
        <f t="shared" si="0"/>
        <v>0</v>
      </c>
    </row>
    <row r="52" spans="1:6" x14ac:dyDescent="0.2">
      <c r="A52" s="70" t="s">
        <v>357</v>
      </c>
      <c r="B52" s="70" t="s">
        <v>358</v>
      </c>
      <c r="C52" s="70" t="s">
        <v>136</v>
      </c>
      <c r="D52" s="71">
        <f>'021316'!F45</f>
        <v>0</v>
      </c>
      <c r="E52" s="72">
        <v>313</v>
      </c>
      <c r="F52" s="91">
        <f t="shared" si="0"/>
        <v>0</v>
      </c>
    </row>
    <row r="53" spans="1:6" x14ac:dyDescent="0.2">
      <c r="A53" s="70" t="s">
        <v>359</v>
      </c>
      <c r="B53" s="70" t="s">
        <v>360</v>
      </c>
      <c r="C53" s="70" t="s">
        <v>136</v>
      </c>
      <c r="D53" s="71">
        <f>'021401'!F45</f>
        <v>0</v>
      </c>
      <c r="E53" s="72">
        <v>52</v>
      </c>
      <c r="F53" s="91">
        <f t="shared" si="0"/>
        <v>0</v>
      </c>
    </row>
    <row r="54" spans="1:6" x14ac:dyDescent="0.2">
      <c r="A54" s="70" t="s">
        <v>361</v>
      </c>
      <c r="B54" s="70" t="s">
        <v>362</v>
      </c>
      <c r="C54" s="70" t="s">
        <v>136</v>
      </c>
      <c r="D54" s="71">
        <f>'021402'!F45</f>
        <v>0</v>
      </c>
      <c r="E54" s="72">
        <v>52</v>
      </c>
      <c r="F54" s="91">
        <f t="shared" si="0"/>
        <v>0</v>
      </c>
    </row>
    <row r="55" spans="1:6" x14ac:dyDescent="0.2">
      <c r="A55" s="70" t="s">
        <v>363</v>
      </c>
      <c r="B55" s="70" t="s">
        <v>364</v>
      </c>
      <c r="C55" s="70" t="s">
        <v>136</v>
      </c>
      <c r="D55" s="71">
        <f>'021403'!F45</f>
        <v>0</v>
      </c>
      <c r="E55" s="72">
        <v>52</v>
      </c>
      <c r="F55" s="91">
        <f t="shared" si="0"/>
        <v>0</v>
      </c>
    </row>
    <row r="56" spans="1:6" x14ac:dyDescent="0.2">
      <c r="A56" s="70" t="s">
        <v>365</v>
      </c>
      <c r="B56" s="70" t="s">
        <v>366</v>
      </c>
      <c r="C56" s="70" t="s">
        <v>163</v>
      </c>
      <c r="D56" s="71">
        <f>'030101'!F45</f>
        <v>0</v>
      </c>
      <c r="E56" s="72">
        <v>10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8000</v>
      </c>
      <c r="F59" s="91">
        <f t="shared" si="0"/>
        <v>0</v>
      </c>
    </row>
    <row r="60" spans="1:6" x14ac:dyDescent="0.2">
      <c r="A60" s="70" t="s">
        <v>371</v>
      </c>
      <c r="B60" s="70" t="s">
        <v>372</v>
      </c>
      <c r="C60" s="70" t="s">
        <v>136</v>
      </c>
      <c r="D60" s="71">
        <f>'040102'!F45</f>
        <v>0</v>
      </c>
      <c r="E60" s="72">
        <v>19330</v>
      </c>
      <c r="F60" s="91">
        <f t="shared" si="0"/>
        <v>0</v>
      </c>
    </row>
    <row r="61" spans="1:6" x14ac:dyDescent="0.2">
      <c r="A61" s="70" t="s">
        <v>373</v>
      </c>
      <c r="B61" s="70" t="s">
        <v>254</v>
      </c>
      <c r="C61" s="70" t="s">
        <v>136</v>
      </c>
      <c r="D61" s="71">
        <f>'040201'!F45</f>
        <v>0</v>
      </c>
      <c r="E61" s="72">
        <v>30000</v>
      </c>
      <c r="F61" s="91">
        <f t="shared" si="0"/>
        <v>0</v>
      </c>
    </row>
    <row r="62" spans="1:6" x14ac:dyDescent="0.2">
      <c r="A62" s="70" t="s">
        <v>374</v>
      </c>
      <c r="B62" s="70" t="s">
        <v>247</v>
      </c>
      <c r="C62" s="70" t="s">
        <v>163</v>
      </c>
      <c r="D62" s="71">
        <f>'050101'!F45</f>
        <v>0</v>
      </c>
      <c r="E62" s="72">
        <v>3000</v>
      </c>
      <c r="F62" s="91">
        <f t="shared" si="0"/>
        <v>0</v>
      </c>
    </row>
    <row r="63" spans="1:6" x14ac:dyDescent="0.2">
      <c r="A63" s="70" t="s">
        <v>375</v>
      </c>
      <c r="B63" s="70" t="s">
        <v>248</v>
      </c>
      <c r="C63" s="70" t="s">
        <v>163</v>
      </c>
      <c r="D63" s="71">
        <f>'050102'!F45</f>
        <v>0</v>
      </c>
      <c r="E63" s="72">
        <v>21911</v>
      </c>
      <c r="F63" s="91">
        <f t="shared" si="0"/>
        <v>0</v>
      </c>
    </row>
    <row r="64" spans="1:6" x14ac:dyDescent="0.2">
      <c r="A64" s="70" t="s">
        <v>376</v>
      </c>
      <c r="B64" s="70" t="s">
        <v>377</v>
      </c>
      <c r="C64" s="70" t="s">
        <v>163</v>
      </c>
      <c r="D64" s="71">
        <f>'050201'!F45</f>
        <v>0</v>
      </c>
      <c r="E64" s="72">
        <v>60</v>
      </c>
      <c r="F64" s="91">
        <f t="shared" si="0"/>
        <v>0</v>
      </c>
    </row>
    <row r="65" spans="1:6" x14ac:dyDescent="0.2">
      <c r="A65" s="70" t="s">
        <v>378</v>
      </c>
      <c r="B65" s="70" t="s">
        <v>379</v>
      </c>
      <c r="C65" s="70" t="s">
        <v>163</v>
      </c>
      <c r="D65" s="71">
        <f>'050202'!F45</f>
        <v>0</v>
      </c>
      <c r="E65" s="72">
        <v>20</v>
      </c>
      <c r="F65" s="91">
        <f t="shared" si="0"/>
        <v>0</v>
      </c>
    </row>
    <row r="66" spans="1:6" x14ac:dyDescent="0.2">
      <c r="A66" s="70" t="s">
        <v>380</v>
      </c>
      <c r="B66" s="70" t="s">
        <v>249</v>
      </c>
      <c r="C66" s="70" t="s">
        <v>106</v>
      </c>
      <c r="D66" s="71">
        <f>'050301'!F45</f>
        <v>0</v>
      </c>
      <c r="E66" s="72">
        <v>46</v>
      </c>
      <c r="F66" s="91">
        <f t="shared" ref="F66:F129" si="1">+D66*E66</f>
        <v>0</v>
      </c>
    </row>
    <row r="67" spans="1:6" x14ac:dyDescent="0.2">
      <c r="A67" s="70" t="s">
        <v>381</v>
      </c>
      <c r="B67" s="70" t="s">
        <v>382</v>
      </c>
      <c r="C67" s="70" t="s">
        <v>163</v>
      </c>
      <c r="D67" s="71">
        <f>'050401'!F45</f>
        <v>0</v>
      </c>
      <c r="E67" s="72">
        <v>2096</v>
      </c>
      <c r="F67" s="91">
        <f t="shared" si="1"/>
        <v>0</v>
      </c>
    </row>
    <row r="68" spans="1:6" x14ac:dyDescent="0.2">
      <c r="A68" s="70" t="s">
        <v>383</v>
      </c>
      <c r="B68" s="70" t="s">
        <v>384</v>
      </c>
      <c r="C68" s="70" t="s">
        <v>163</v>
      </c>
      <c r="D68" s="71">
        <f>'050402'!F45</f>
        <v>0</v>
      </c>
      <c r="E68" s="72">
        <v>6371</v>
      </c>
      <c r="F68" s="91">
        <f t="shared" si="1"/>
        <v>0</v>
      </c>
    </row>
    <row r="69" spans="1:6" x14ac:dyDescent="0.2">
      <c r="A69" s="70" t="s">
        <v>385</v>
      </c>
      <c r="B69" s="70" t="s">
        <v>386</v>
      </c>
      <c r="C69" s="70" t="s">
        <v>163</v>
      </c>
      <c r="D69" s="71">
        <f>'050403'!F45</f>
        <v>0</v>
      </c>
      <c r="E69" s="72">
        <v>2000</v>
      </c>
      <c r="F69" s="91">
        <f t="shared" si="1"/>
        <v>0</v>
      </c>
    </row>
    <row r="70" spans="1:6" x14ac:dyDescent="0.2">
      <c r="A70" s="70" t="s">
        <v>387</v>
      </c>
      <c r="B70" s="70" t="s">
        <v>388</v>
      </c>
      <c r="C70" s="70" t="s">
        <v>163</v>
      </c>
      <c r="D70" s="71">
        <f>'050404'!F45</f>
        <v>0</v>
      </c>
      <c r="E70" s="72">
        <v>1000</v>
      </c>
      <c r="F70" s="91">
        <f t="shared" si="1"/>
        <v>0</v>
      </c>
    </row>
    <row r="71" spans="1:6" x14ac:dyDescent="0.2">
      <c r="A71" s="70" t="s">
        <v>389</v>
      </c>
      <c r="B71" s="70" t="s">
        <v>390</v>
      </c>
      <c r="C71" s="70" t="s">
        <v>108</v>
      </c>
      <c r="D71" s="71">
        <f>'050501'!F45</f>
        <v>0</v>
      </c>
      <c r="E71" s="72">
        <v>94</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17</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10</v>
      </c>
      <c r="F75" s="91">
        <f t="shared" si="1"/>
        <v>0</v>
      </c>
    </row>
    <row r="76" spans="1:6" x14ac:dyDescent="0.2">
      <c r="A76" s="70" t="s">
        <v>399</v>
      </c>
      <c r="B76" s="70" t="s">
        <v>400</v>
      </c>
      <c r="C76" s="70" t="s">
        <v>108</v>
      </c>
      <c r="D76" s="71">
        <f>'050802'!F45</f>
        <v>0</v>
      </c>
      <c r="E76" s="72">
        <v>10</v>
      </c>
      <c r="F76" s="91">
        <f t="shared" si="1"/>
        <v>0</v>
      </c>
    </row>
    <row r="77" spans="1:6" x14ac:dyDescent="0.2">
      <c r="A77" s="70" t="s">
        <v>401</v>
      </c>
      <c r="B77" s="70" t="s">
        <v>250</v>
      </c>
      <c r="C77" s="70" t="s">
        <v>163</v>
      </c>
      <c r="D77" s="71">
        <f>'050901'!F45</f>
        <v>0</v>
      </c>
      <c r="E77" s="72">
        <v>148</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10</v>
      </c>
      <c r="F81" s="91">
        <f t="shared" si="1"/>
        <v>0</v>
      </c>
    </row>
    <row r="82" spans="1:6" x14ac:dyDescent="0.2">
      <c r="A82" s="70" t="s">
        <v>406</v>
      </c>
      <c r="B82" s="70" t="s">
        <v>18</v>
      </c>
      <c r="C82" s="70" t="s">
        <v>136</v>
      </c>
      <c r="D82" s="71">
        <f>'060501'!F45</f>
        <v>0</v>
      </c>
      <c r="E82" s="72">
        <v>10</v>
      </c>
      <c r="F82" s="91">
        <f t="shared" si="1"/>
        <v>0</v>
      </c>
    </row>
    <row r="83" spans="1:6" x14ac:dyDescent="0.2">
      <c r="A83" s="70" t="s">
        <v>407</v>
      </c>
      <c r="B83" s="70" t="s">
        <v>408</v>
      </c>
      <c r="C83" s="70" t="s">
        <v>108</v>
      </c>
      <c r="D83" s="71">
        <f>'070101'!F45</f>
        <v>0</v>
      </c>
      <c r="E83" s="72">
        <v>570</v>
      </c>
      <c r="F83" s="91">
        <f t="shared" si="1"/>
        <v>0</v>
      </c>
    </row>
    <row r="84" spans="1:6" x14ac:dyDescent="0.2">
      <c r="A84" s="70" t="s">
        <v>409</v>
      </c>
      <c r="B84" s="70" t="s">
        <v>5</v>
      </c>
      <c r="C84" s="70" t="s">
        <v>108</v>
      </c>
      <c r="D84" s="71">
        <f>'070201'!F45</f>
        <v>0</v>
      </c>
      <c r="E84" s="72">
        <v>3000</v>
      </c>
      <c r="F84" s="91">
        <f t="shared" si="1"/>
        <v>0</v>
      </c>
    </row>
    <row r="85" spans="1:6" x14ac:dyDescent="0.2">
      <c r="A85" s="70" t="s">
        <v>410</v>
      </c>
      <c r="B85" s="70" t="s">
        <v>4</v>
      </c>
      <c r="C85" s="70" t="s">
        <v>108</v>
      </c>
      <c r="D85" s="71">
        <f>'070202'!F45</f>
        <v>0</v>
      </c>
      <c r="E85" s="72">
        <v>200</v>
      </c>
      <c r="F85" s="91">
        <f t="shared" si="1"/>
        <v>0</v>
      </c>
    </row>
    <row r="86" spans="1:6" x14ac:dyDescent="0.2">
      <c r="A86" s="70" t="s">
        <v>411</v>
      </c>
      <c r="B86" s="70" t="s">
        <v>6</v>
      </c>
      <c r="C86" s="70" t="s">
        <v>108</v>
      </c>
      <c r="D86" s="71">
        <f>'070203'!F45</f>
        <v>0</v>
      </c>
      <c r="E86" s="72">
        <v>1000</v>
      </c>
      <c r="F86" s="91">
        <f t="shared" si="1"/>
        <v>0</v>
      </c>
    </row>
    <row r="87" spans="1:6" x14ac:dyDescent="0.2">
      <c r="A87" s="70" t="s">
        <v>412</v>
      </c>
      <c r="B87" s="70" t="s">
        <v>7</v>
      </c>
      <c r="C87" s="70" t="s">
        <v>108</v>
      </c>
      <c r="D87" s="71">
        <f>'070204'!F45</f>
        <v>0</v>
      </c>
      <c r="E87" s="72">
        <v>1000</v>
      </c>
      <c r="F87" s="91">
        <f t="shared" si="1"/>
        <v>0</v>
      </c>
    </row>
    <row r="88" spans="1:6" x14ac:dyDescent="0.2">
      <c r="A88" s="70" t="s">
        <v>413</v>
      </c>
      <c r="B88" s="70" t="s">
        <v>8</v>
      </c>
      <c r="C88" s="70" t="s">
        <v>108</v>
      </c>
      <c r="D88" s="71">
        <f>'070205'!F45</f>
        <v>0</v>
      </c>
      <c r="E88" s="72">
        <v>2000</v>
      </c>
      <c r="F88" s="91">
        <f t="shared" si="1"/>
        <v>0</v>
      </c>
    </row>
    <row r="89" spans="1:6" x14ac:dyDescent="0.2">
      <c r="A89" s="70" t="s">
        <v>414</v>
      </c>
      <c r="B89" s="70" t="s">
        <v>9</v>
      </c>
      <c r="C89" s="70" t="s">
        <v>108</v>
      </c>
      <c r="D89" s="71">
        <f>'070206'!F45</f>
        <v>0</v>
      </c>
      <c r="E89" s="72">
        <v>100</v>
      </c>
      <c r="F89" s="91">
        <f t="shared" si="1"/>
        <v>0</v>
      </c>
    </row>
    <row r="90" spans="1:6" x14ac:dyDescent="0.2">
      <c r="A90" s="70" t="s">
        <v>415</v>
      </c>
      <c r="B90" s="70" t="s">
        <v>10</v>
      </c>
      <c r="C90" s="70" t="s">
        <v>108</v>
      </c>
      <c r="D90" s="71">
        <f>'070207'!F45</f>
        <v>0</v>
      </c>
      <c r="E90" s="72">
        <v>50</v>
      </c>
      <c r="F90" s="91">
        <f t="shared" si="1"/>
        <v>0</v>
      </c>
    </row>
    <row r="91" spans="1:6" x14ac:dyDescent="0.2">
      <c r="A91" s="70" t="s">
        <v>416</v>
      </c>
      <c r="B91" s="70" t="s">
        <v>417</v>
      </c>
      <c r="C91" s="70" t="s">
        <v>108</v>
      </c>
      <c r="D91" s="71">
        <f>'070208'!F45</f>
        <v>0</v>
      </c>
      <c r="E91" s="72">
        <v>40</v>
      </c>
      <c r="F91" s="91">
        <f t="shared" si="1"/>
        <v>0</v>
      </c>
    </row>
    <row r="92" spans="1:6" x14ac:dyDescent="0.2">
      <c r="A92" s="70" t="s">
        <v>418</v>
      </c>
      <c r="B92" s="70" t="s">
        <v>419</v>
      </c>
      <c r="C92" s="70" t="s">
        <v>108</v>
      </c>
      <c r="D92" s="71">
        <f>'070301'!F45</f>
        <v>0</v>
      </c>
      <c r="E92" s="72">
        <v>98</v>
      </c>
      <c r="F92" s="91">
        <f t="shared" si="1"/>
        <v>0</v>
      </c>
    </row>
    <row r="93" spans="1:6" x14ac:dyDescent="0.2">
      <c r="A93" s="70" t="s">
        <v>420</v>
      </c>
      <c r="B93" s="70" t="s">
        <v>421</v>
      </c>
      <c r="C93" s="70" t="s">
        <v>108</v>
      </c>
      <c r="D93" s="71">
        <f>'070302'!F45</f>
        <v>0</v>
      </c>
      <c r="E93" s="72">
        <v>100</v>
      </c>
      <c r="F93" s="91">
        <f t="shared" si="1"/>
        <v>0</v>
      </c>
    </row>
    <row r="94" spans="1:6" x14ac:dyDescent="0.2">
      <c r="A94" s="70" t="s">
        <v>422</v>
      </c>
      <c r="B94" s="70" t="s">
        <v>423</v>
      </c>
      <c r="C94" s="70" t="s">
        <v>108</v>
      </c>
      <c r="D94" s="71">
        <f>'070303'!F45</f>
        <v>0</v>
      </c>
      <c r="E94" s="72">
        <v>20</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40</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60</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13</v>
      </c>
      <c r="F104" s="91">
        <f t="shared" si="1"/>
        <v>0</v>
      </c>
    </row>
    <row r="105" spans="1:6" x14ac:dyDescent="0.2">
      <c r="A105" s="70" t="s">
        <v>444</v>
      </c>
      <c r="B105" s="70" t="s">
        <v>445</v>
      </c>
      <c r="C105" s="70" t="s">
        <v>108</v>
      </c>
      <c r="D105" s="71">
        <f>'070501'!F45</f>
        <v>0</v>
      </c>
      <c r="E105" s="72">
        <v>100</v>
      </c>
      <c r="F105" s="91">
        <f t="shared" si="1"/>
        <v>0</v>
      </c>
    </row>
    <row r="106" spans="1:6" x14ac:dyDescent="0.2">
      <c r="A106" s="70" t="s">
        <v>446</v>
      </c>
      <c r="B106" s="70" t="s">
        <v>447</v>
      </c>
      <c r="C106" s="70" t="s">
        <v>108</v>
      </c>
      <c r="D106" s="71">
        <f>'070502'!F45</f>
        <v>0</v>
      </c>
      <c r="E106" s="72">
        <v>15</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100</v>
      </c>
      <c r="F111" s="91">
        <f t="shared" si="1"/>
        <v>0</v>
      </c>
    </row>
    <row r="112" spans="1:6" x14ac:dyDescent="0.2">
      <c r="A112" s="70" t="s">
        <v>458</v>
      </c>
      <c r="B112" s="70" t="s">
        <v>459</v>
      </c>
      <c r="C112" s="70" t="s">
        <v>108</v>
      </c>
      <c r="D112" s="71">
        <f>'070508'!F45</f>
        <v>0</v>
      </c>
      <c r="E112" s="72">
        <v>10</v>
      </c>
      <c r="F112" s="91">
        <f t="shared" si="1"/>
        <v>0</v>
      </c>
    </row>
    <row r="113" spans="1:6" x14ac:dyDescent="0.2">
      <c r="A113" s="70" t="s">
        <v>460</v>
      </c>
      <c r="B113" s="70" t="s">
        <v>461</v>
      </c>
      <c r="C113" s="70" t="s">
        <v>108</v>
      </c>
      <c r="D113" s="71">
        <f>'070509'!F45</f>
        <v>0</v>
      </c>
      <c r="E113" s="72">
        <v>24</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1200</v>
      </c>
      <c r="F123" s="91">
        <f t="shared" si="1"/>
        <v>0</v>
      </c>
    </row>
    <row r="124" spans="1:6" x14ac:dyDescent="0.2">
      <c r="A124" s="70" t="s">
        <v>482</v>
      </c>
      <c r="B124" s="70" t="s">
        <v>483</v>
      </c>
      <c r="C124" s="70" t="s">
        <v>163</v>
      </c>
      <c r="D124" s="71">
        <f>'071101'!F45</f>
        <v>0</v>
      </c>
      <c r="E124" s="72">
        <v>200</v>
      </c>
      <c r="F124" s="91">
        <f t="shared" si="1"/>
        <v>0</v>
      </c>
    </row>
    <row r="125" spans="1:6" x14ac:dyDescent="0.2">
      <c r="A125" s="70" t="s">
        <v>484</v>
      </c>
      <c r="B125" s="70" t="s">
        <v>485</v>
      </c>
      <c r="C125" s="70" t="s">
        <v>163</v>
      </c>
      <c r="D125" s="71">
        <f>'071102'!F45</f>
        <v>0</v>
      </c>
      <c r="E125" s="72">
        <v>10</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29</v>
      </c>
      <c r="F127" s="91">
        <f t="shared" si="1"/>
        <v>0</v>
      </c>
    </row>
    <row r="128" spans="1:6" x14ac:dyDescent="0.2">
      <c r="A128" s="70" t="s">
        <v>490</v>
      </c>
      <c r="B128" s="70" t="s">
        <v>491</v>
      </c>
      <c r="C128" s="70" t="s">
        <v>163</v>
      </c>
      <c r="D128" s="71">
        <f>'071105'!F45</f>
        <v>0</v>
      </c>
      <c r="E128" s="72">
        <v>10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20</v>
      </c>
      <c r="F130" s="91">
        <f t="shared" ref="F130:F193" si="2">+D130*E130</f>
        <v>0</v>
      </c>
    </row>
    <row r="131" spans="1:6" x14ac:dyDescent="0.2">
      <c r="A131" s="70" t="s">
        <v>496</v>
      </c>
      <c r="B131" s="70" t="s">
        <v>497</v>
      </c>
      <c r="C131" s="70" t="s">
        <v>163</v>
      </c>
      <c r="D131" s="71">
        <f>'071108'!F45</f>
        <v>0</v>
      </c>
      <c r="E131" s="72">
        <v>17</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1000</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200</v>
      </c>
      <c r="F137" s="91">
        <f t="shared" si="2"/>
        <v>0</v>
      </c>
    </row>
    <row r="138" spans="1:6" x14ac:dyDescent="0.2">
      <c r="A138" s="70" t="s">
        <v>510</v>
      </c>
      <c r="B138" s="70" t="s">
        <v>511</v>
      </c>
      <c r="C138" s="70" t="s">
        <v>163</v>
      </c>
      <c r="D138" s="71">
        <f>'071205'!F45</f>
        <v>0</v>
      </c>
      <c r="E138" s="72">
        <v>10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40</v>
      </c>
      <c r="F140" s="91">
        <f t="shared" si="2"/>
        <v>0</v>
      </c>
    </row>
    <row r="141" spans="1:6" x14ac:dyDescent="0.2">
      <c r="A141" s="70" t="s">
        <v>515</v>
      </c>
      <c r="B141" s="70" t="s">
        <v>516</v>
      </c>
      <c r="C141" s="70" t="s">
        <v>163</v>
      </c>
      <c r="D141" s="71">
        <f>'071211'!F45</f>
        <v>0</v>
      </c>
      <c r="E141" s="72">
        <v>154</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40</v>
      </c>
      <c r="F145" s="91">
        <f t="shared" si="2"/>
        <v>0</v>
      </c>
    </row>
    <row r="146" spans="1:6" x14ac:dyDescent="0.2">
      <c r="A146" s="70" t="s">
        <v>525</v>
      </c>
      <c r="B146" s="70" t="s">
        <v>14</v>
      </c>
      <c r="C146" s="70" t="s">
        <v>163</v>
      </c>
      <c r="D146" s="71">
        <f>'071216'!F45</f>
        <v>0</v>
      </c>
      <c r="E146" s="72">
        <v>60</v>
      </c>
      <c r="F146" s="91">
        <f t="shared" si="2"/>
        <v>0</v>
      </c>
    </row>
    <row r="147" spans="1:6" x14ac:dyDescent="0.2">
      <c r="A147" s="70" t="s">
        <v>526</v>
      </c>
      <c r="B147" s="70" t="s">
        <v>13</v>
      </c>
      <c r="C147" s="70" t="s">
        <v>163</v>
      </c>
      <c r="D147" s="71">
        <f>'071301'!F45</f>
        <v>0</v>
      </c>
      <c r="E147" s="72">
        <v>100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91368</v>
      </c>
      <c r="F153" s="91">
        <f t="shared" si="2"/>
        <v>0</v>
      </c>
    </row>
    <row r="154" spans="1:6" x14ac:dyDescent="0.2">
      <c r="A154" s="70" t="s">
        <v>539</v>
      </c>
      <c r="B154" s="70" t="s">
        <v>540</v>
      </c>
      <c r="C154" s="70" t="s">
        <v>163</v>
      </c>
      <c r="D154" s="71">
        <f>'072102'!F45</f>
        <v>0</v>
      </c>
      <c r="E154" s="72">
        <v>36320</v>
      </c>
      <c r="F154" s="91">
        <f t="shared" si="2"/>
        <v>0</v>
      </c>
    </row>
    <row r="155" spans="1:6" x14ac:dyDescent="0.2">
      <c r="A155" s="70" t="s">
        <v>541</v>
      </c>
      <c r="B155" s="70" t="s">
        <v>542</v>
      </c>
      <c r="C155" s="70" t="s">
        <v>163</v>
      </c>
      <c r="D155" s="71">
        <f>'072103'!F45</f>
        <v>0</v>
      </c>
      <c r="E155" s="72">
        <v>12</v>
      </c>
      <c r="F155" s="91">
        <f t="shared" si="2"/>
        <v>0</v>
      </c>
    </row>
    <row r="156" spans="1:6" x14ac:dyDescent="0.2">
      <c r="A156" s="70" t="s">
        <v>543</v>
      </c>
      <c r="B156" s="70" t="s">
        <v>544</v>
      </c>
      <c r="C156" s="70" t="s">
        <v>163</v>
      </c>
      <c r="D156" s="71">
        <f>'072104'!F45</f>
        <v>0</v>
      </c>
      <c r="E156" s="72">
        <v>17232</v>
      </c>
      <c r="F156" s="91">
        <f t="shared" si="2"/>
        <v>0</v>
      </c>
    </row>
    <row r="157" spans="1:6" x14ac:dyDescent="0.2">
      <c r="A157" s="70" t="s">
        <v>545</v>
      </c>
      <c r="B157" s="70" t="s">
        <v>546</v>
      </c>
      <c r="C157" s="70" t="s">
        <v>163</v>
      </c>
      <c r="D157" s="71">
        <f>'072105'!F45</f>
        <v>0</v>
      </c>
      <c r="E157" s="72">
        <v>44155</v>
      </c>
      <c r="F157" s="91">
        <f t="shared" si="2"/>
        <v>0</v>
      </c>
    </row>
    <row r="158" spans="1:6" x14ac:dyDescent="0.2">
      <c r="A158" s="70" t="s">
        <v>547</v>
      </c>
      <c r="B158" s="70" t="s">
        <v>548</v>
      </c>
      <c r="C158" s="70" t="s">
        <v>163</v>
      </c>
      <c r="D158" s="71">
        <f>'072106'!F45</f>
        <v>0</v>
      </c>
      <c r="E158" s="72">
        <v>71</v>
      </c>
      <c r="F158" s="91">
        <f t="shared" si="2"/>
        <v>0</v>
      </c>
    </row>
    <row r="159" spans="1:6" x14ac:dyDescent="0.2">
      <c r="A159" s="70" t="s">
        <v>549</v>
      </c>
      <c r="B159" s="70" t="s">
        <v>550</v>
      </c>
      <c r="C159" s="70" t="s">
        <v>163</v>
      </c>
      <c r="D159" s="71">
        <f>'072107'!F45</f>
        <v>0</v>
      </c>
      <c r="E159" s="72">
        <v>10</v>
      </c>
      <c r="F159" s="91">
        <f t="shared" si="2"/>
        <v>0</v>
      </c>
    </row>
    <row r="160" spans="1:6" x14ac:dyDescent="0.2">
      <c r="A160" s="70" t="s">
        <v>551</v>
      </c>
      <c r="B160" s="70" t="s">
        <v>552</v>
      </c>
      <c r="C160" s="70" t="s">
        <v>136</v>
      </c>
      <c r="D160" s="71">
        <f>'072108'!F45</f>
        <v>0</v>
      </c>
      <c r="E160" s="72">
        <v>60</v>
      </c>
      <c r="F160" s="91">
        <f t="shared" si="2"/>
        <v>0</v>
      </c>
    </row>
    <row r="161" spans="1:6" x14ac:dyDescent="0.2">
      <c r="A161" s="70" t="s">
        <v>553</v>
      </c>
      <c r="B161" s="70" t="s">
        <v>554</v>
      </c>
      <c r="C161" s="70" t="s">
        <v>136</v>
      </c>
      <c r="D161" s="71">
        <f>'072109'!F45</f>
        <v>0</v>
      </c>
      <c r="E161" s="72">
        <v>1146</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2081</v>
      </c>
      <c r="F163" s="91">
        <f t="shared" si="2"/>
        <v>0</v>
      </c>
    </row>
    <row r="164" spans="1:6" x14ac:dyDescent="0.2">
      <c r="A164" s="70" t="s">
        <v>559</v>
      </c>
      <c r="B164" s="70" t="s">
        <v>560</v>
      </c>
      <c r="C164" s="70" t="s">
        <v>136</v>
      </c>
      <c r="D164" s="71">
        <f>'072112'!F45</f>
        <v>0</v>
      </c>
      <c r="E164" s="72">
        <v>60</v>
      </c>
      <c r="F164" s="91">
        <f t="shared" si="2"/>
        <v>0</v>
      </c>
    </row>
    <row r="165" spans="1:6" x14ac:dyDescent="0.2">
      <c r="A165" s="70" t="s">
        <v>561</v>
      </c>
      <c r="B165" s="70" t="s">
        <v>562</v>
      </c>
      <c r="C165" s="70" t="s">
        <v>136</v>
      </c>
      <c r="D165" s="71">
        <f>'072113'!F45</f>
        <v>0</v>
      </c>
      <c r="E165" s="72">
        <v>570</v>
      </c>
      <c r="F165" s="91">
        <f t="shared" si="2"/>
        <v>0</v>
      </c>
    </row>
    <row r="166" spans="1:6" x14ac:dyDescent="0.2">
      <c r="A166" s="70" t="s">
        <v>563</v>
      </c>
      <c r="B166" s="70" t="s">
        <v>564</v>
      </c>
      <c r="C166" s="70" t="s">
        <v>136</v>
      </c>
      <c r="D166" s="71">
        <f>'072114'!F45</f>
        <v>0</v>
      </c>
      <c r="E166" s="72">
        <v>683</v>
      </c>
      <c r="F166" s="91">
        <f t="shared" si="2"/>
        <v>0</v>
      </c>
    </row>
    <row r="167" spans="1:6" x14ac:dyDescent="0.2">
      <c r="A167" s="70" t="s">
        <v>565</v>
      </c>
      <c r="B167" s="70" t="s">
        <v>566</v>
      </c>
      <c r="C167" s="70" t="s">
        <v>136</v>
      </c>
      <c r="D167" s="71">
        <f>'072115'!F45</f>
        <v>0</v>
      </c>
      <c r="E167" s="72">
        <v>482</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100</v>
      </c>
      <c r="F170" s="91">
        <f t="shared" si="2"/>
        <v>0</v>
      </c>
    </row>
    <row r="171" spans="1:6" x14ac:dyDescent="0.2">
      <c r="A171" s="70" t="s">
        <v>573</v>
      </c>
      <c r="B171" s="70" t="s">
        <v>574</v>
      </c>
      <c r="C171" s="70" t="s">
        <v>163</v>
      </c>
      <c r="D171" s="71">
        <f>'072202'!F45</f>
        <v>0</v>
      </c>
      <c r="E171" s="72">
        <v>100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100</v>
      </c>
      <c r="F173" s="91">
        <f t="shared" si="2"/>
        <v>0</v>
      </c>
    </row>
    <row r="174" spans="1:6" x14ac:dyDescent="0.2">
      <c r="A174" s="70" t="s">
        <v>579</v>
      </c>
      <c r="B174" s="70" t="s">
        <v>580</v>
      </c>
      <c r="C174" s="70" t="s">
        <v>163</v>
      </c>
      <c r="D174" s="71">
        <f>'072205'!F45</f>
        <v>0</v>
      </c>
      <c r="E174" s="72">
        <v>100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100</v>
      </c>
      <c r="F178" s="91">
        <f t="shared" si="2"/>
        <v>0</v>
      </c>
    </row>
    <row r="179" spans="1:6" x14ac:dyDescent="0.2">
      <c r="A179" s="70" t="s">
        <v>589</v>
      </c>
      <c r="B179" s="70" t="s">
        <v>590</v>
      </c>
      <c r="C179" s="70" t="s">
        <v>163</v>
      </c>
      <c r="D179" s="71">
        <f>'072302'!F45</f>
        <v>0</v>
      </c>
      <c r="E179" s="72">
        <v>100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100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100</v>
      </c>
      <c r="F185" s="91">
        <f t="shared" si="2"/>
        <v>0</v>
      </c>
    </row>
    <row r="186" spans="1:6" x14ac:dyDescent="0.2">
      <c r="A186" s="70" t="s">
        <v>603</v>
      </c>
      <c r="B186" s="70" t="s">
        <v>604</v>
      </c>
      <c r="C186" s="70" t="s">
        <v>163</v>
      </c>
      <c r="D186" s="71">
        <f>'072402'!F45</f>
        <v>0</v>
      </c>
      <c r="E186" s="72">
        <v>100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100</v>
      </c>
      <c r="F188" s="91">
        <f t="shared" si="2"/>
        <v>0</v>
      </c>
    </row>
    <row r="189" spans="1:6" x14ac:dyDescent="0.2">
      <c r="A189" s="70" t="s">
        <v>609</v>
      </c>
      <c r="B189" s="70" t="s">
        <v>610</v>
      </c>
      <c r="C189" s="70" t="s">
        <v>163</v>
      </c>
      <c r="D189" s="71">
        <f>'072405'!F45</f>
        <v>0</v>
      </c>
      <c r="E189" s="72">
        <v>100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93</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100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1600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102</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10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1000</v>
      </c>
      <c r="F211" s="91">
        <f t="shared" si="3"/>
        <v>0</v>
      </c>
    </row>
    <row r="212" spans="1:6" x14ac:dyDescent="0.2">
      <c r="A212" s="70" t="s">
        <v>654</v>
      </c>
      <c r="B212" s="70" t="s">
        <v>30</v>
      </c>
      <c r="C212" s="70" t="s">
        <v>163</v>
      </c>
      <c r="D212" s="71">
        <f>'072602'!F45</f>
        <v>0</v>
      </c>
      <c r="E212" s="72">
        <v>47598</v>
      </c>
      <c r="F212" s="91">
        <f t="shared" si="3"/>
        <v>0</v>
      </c>
    </row>
    <row r="213" spans="1:6" x14ac:dyDescent="0.2">
      <c r="A213" s="70" t="s">
        <v>655</v>
      </c>
      <c r="B213" s="70" t="s">
        <v>31</v>
      </c>
      <c r="C213" s="70" t="s">
        <v>136</v>
      </c>
      <c r="D213" s="71">
        <f>'072603'!F45</f>
        <v>0</v>
      </c>
      <c r="E213" s="72">
        <v>10</v>
      </c>
      <c r="F213" s="91">
        <f t="shared" si="3"/>
        <v>0</v>
      </c>
    </row>
    <row r="214" spans="1:6" x14ac:dyDescent="0.2">
      <c r="A214" s="70" t="s">
        <v>656</v>
      </c>
      <c r="B214" s="70" t="s">
        <v>32</v>
      </c>
      <c r="C214" s="70" t="s">
        <v>136</v>
      </c>
      <c r="D214" s="71">
        <f>'072604'!F45</f>
        <v>0</v>
      </c>
      <c r="E214" s="72">
        <v>40</v>
      </c>
      <c r="F214" s="91">
        <f t="shared" si="3"/>
        <v>0</v>
      </c>
    </row>
    <row r="215" spans="1:6" x14ac:dyDescent="0.2">
      <c r="A215" s="70" t="s">
        <v>657</v>
      </c>
      <c r="B215" s="70" t="s">
        <v>658</v>
      </c>
      <c r="C215" s="70" t="s">
        <v>163</v>
      </c>
      <c r="D215" s="71">
        <f>'072701'!F45</f>
        <v>0</v>
      </c>
      <c r="E215" s="72">
        <v>100</v>
      </c>
      <c r="F215" s="91">
        <f t="shared" si="3"/>
        <v>0</v>
      </c>
    </row>
    <row r="216" spans="1:6" x14ac:dyDescent="0.2">
      <c r="A216" s="70" t="s">
        <v>659</v>
      </c>
      <c r="B216" s="70" t="s">
        <v>660</v>
      </c>
      <c r="C216" s="70" t="s">
        <v>163</v>
      </c>
      <c r="D216" s="71">
        <f>'072702'!F45</f>
        <v>0</v>
      </c>
      <c r="E216" s="72">
        <v>200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100</v>
      </c>
      <c r="F219" s="91">
        <f t="shared" si="3"/>
        <v>0</v>
      </c>
    </row>
    <row r="220" spans="1:6" x14ac:dyDescent="0.2">
      <c r="A220" s="70" t="s">
        <v>667</v>
      </c>
      <c r="B220" s="70" t="s">
        <v>668</v>
      </c>
      <c r="C220" s="70" t="s">
        <v>163</v>
      </c>
      <c r="D220" s="71">
        <f>'072706'!F45</f>
        <v>0</v>
      </c>
      <c r="E220" s="72">
        <v>200</v>
      </c>
      <c r="F220" s="91">
        <f t="shared" si="3"/>
        <v>0</v>
      </c>
    </row>
    <row r="221" spans="1:6" x14ac:dyDescent="0.2">
      <c r="A221" s="70" t="s">
        <v>669</v>
      </c>
      <c r="B221" s="70" t="s">
        <v>670</v>
      </c>
      <c r="C221" s="70" t="s">
        <v>163</v>
      </c>
      <c r="D221" s="71">
        <f>'072707'!F45</f>
        <v>0</v>
      </c>
      <c r="E221" s="72">
        <v>100</v>
      </c>
      <c r="F221" s="91">
        <f t="shared" si="3"/>
        <v>0</v>
      </c>
    </row>
    <row r="222" spans="1:6" x14ac:dyDescent="0.2">
      <c r="A222" s="70" t="s">
        <v>671</v>
      </c>
      <c r="B222" s="70" t="s">
        <v>672</v>
      </c>
      <c r="C222" s="70" t="s">
        <v>163</v>
      </c>
      <c r="D222" s="71">
        <f>'072708'!F45</f>
        <v>0</v>
      </c>
      <c r="E222" s="72">
        <v>300</v>
      </c>
      <c r="F222" s="91">
        <f t="shared" si="3"/>
        <v>0</v>
      </c>
    </row>
    <row r="223" spans="1:6" x14ac:dyDescent="0.2">
      <c r="A223" s="70" t="s">
        <v>673</v>
      </c>
      <c r="B223" s="70" t="s">
        <v>674</v>
      </c>
      <c r="C223" s="70" t="s">
        <v>163</v>
      </c>
      <c r="D223" s="71">
        <f>'072709'!F45</f>
        <v>0</v>
      </c>
      <c r="E223" s="72">
        <v>100</v>
      </c>
      <c r="F223" s="91">
        <f t="shared" si="3"/>
        <v>0</v>
      </c>
    </row>
    <row r="224" spans="1:6" x14ac:dyDescent="0.2">
      <c r="A224" s="70" t="s">
        <v>675</v>
      </c>
      <c r="B224" s="70" t="s">
        <v>676</v>
      </c>
      <c r="C224" s="70" t="s">
        <v>163</v>
      </c>
      <c r="D224" s="71">
        <f>'072710'!F45</f>
        <v>0</v>
      </c>
      <c r="E224" s="72">
        <v>200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224806</v>
      </c>
      <c r="F227" s="91">
        <f t="shared" si="3"/>
        <v>0</v>
      </c>
    </row>
    <row r="228" spans="1:6" x14ac:dyDescent="0.2">
      <c r="A228" s="70" t="s">
        <v>683</v>
      </c>
      <c r="B228" s="70" t="s">
        <v>251</v>
      </c>
      <c r="C228" s="70" t="s">
        <v>136</v>
      </c>
      <c r="D228" s="71">
        <f>'090102'!F45</f>
        <v>0</v>
      </c>
      <c r="E228" s="72">
        <v>3154388</v>
      </c>
      <c r="F228" s="91">
        <f t="shared" si="3"/>
        <v>0</v>
      </c>
    </row>
    <row r="229" spans="1:6" x14ac:dyDescent="0.2">
      <c r="A229" s="70" t="s">
        <v>684</v>
      </c>
      <c r="B229" s="70" t="s">
        <v>685</v>
      </c>
      <c r="C229" s="70" t="s">
        <v>163</v>
      </c>
      <c r="D229" s="71">
        <f>'090201'!F45</f>
        <v>0</v>
      </c>
      <c r="E229" s="72">
        <v>20385</v>
      </c>
      <c r="F229" s="91">
        <f t="shared" si="3"/>
        <v>0</v>
      </c>
    </row>
    <row r="230" spans="1:6" x14ac:dyDescent="0.2">
      <c r="A230" s="70" t="s">
        <v>686</v>
      </c>
      <c r="B230" s="70" t="s">
        <v>252</v>
      </c>
      <c r="C230" s="70" t="s">
        <v>136</v>
      </c>
      <c r="D230" s="71">
        <f>'090301'!F45</f>
        <v>0</v>
      </c>
      <c r="E230" s="72">
        <v>26879</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5590</v>
      </c>
      <c r="F232" s="91">
        <f t="shared" si="3"/>
        <v>0</v>
      </c>
    </row>
    <row r="233" spans="1:6" x14ac:dyDescent="0.2">
      <c r="A233" s="70" t="s">
        <v>690</v>
      </c>
      <c r="B233" s="70" t="s">
        <v>691</v>
      </c>
      <c r="C233" s="70" t="s">
        <v>108</v>
      </c>
      <c r="D233" s="71">
        <f>'160102'!F45</f>
        <v>0</v>
      </c>
      <c r="E233" s="72">
        <v>200</v>
      </c>
      <c r="F233" s="91">
        <f t="shared" si="3"/>
        <v>0</v>
      </c>
    </row>
    <row r="234" spans="1:6" x14ac:dyDescent="0.2">
      <c r="A234" s="70" t="s">
        <v>692</v>
      </c>
      <c r="B234" s="70" t="s">
        <v>3</v>
      </c>
      <c r="C234" s="70" t="s">
        <v>108</v>
      </c>
      <c r="D234" s="71">
        <f>'160103'!F45</f>
        <v>0</v>
      </c>
      <c r="E234" s="72">
        <v>7000</v>
      </c>
      <c r="F234" s="91">
        <f t="shared" si="3"/>
        <v>0</v>
      </c>
    </row>
    <row r="235" spans="1:6" x14ac:dyDescent="0.2">
      <c r="A235" s="70" t="s">
        <v>693</v>
      </c>
      <c r="B235" s="70" t="s">
        <v>694</v>
      </c>
      <c r="C235" s="70" t="s">
        <v>108</v>
      </c>
      <c r="D235" s="71">
        <f>'160104'!F45</f>
        <v>0</v>
      </c>
      <c r="E235" s="72">
        <v>1301</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6</v>
      </c>
      <c r="F237" s="91">
        <f t="shared" si="3"/>
        <v>0</v>
      </c>
    </row>
    <row r="238" spans="1:6" x14ac:dyDescent="0.2">
      <c r="A238" s="70" t="s">
        <v>698</v>
      </c>
      <c r="B238" s="70" t="s">
        <v>699</v>
      </c>
      <c r="C238" s="70" t="s">
        <v>108</v>
      </c>
      <c r="D238" s="71">
        <f>'160302'!F45</f>
        <v>0</v>
      </c>
      <c r="E238" s="72">
        <v>60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8</v>
      </c>
      <c r="F251" s="91">
        <f t="shared" si="3"/>
        <v>0</v>
      </c>
    </row>
    <row r="252" spans="1:6" x14ac:dyDescent="0.2">
      <c r="A252" s="70" t="s">
        <v>726</v>
      </c>
      <c r="B252" s="70" t="s">
        <v>727</v>
      </c>
      <c r="C252" s="70" t="s">
        <v>149</v>
      </c>
      <c r="D252" s="71">
        <f>'170102'!F45</f>
        <v>0</v>
      </c>
      <c r="E252" s="72">
        <v>4</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12</v>
      </c>
      <c r="F254" s="91">
        <f t="shared" si="3"/>
        <v>0</v>
      </c>
    </row>
    <row r="255" spans="1:6" x14ac:dyDescent="0.2">
      <c r="A255" s="70" t="s">
        <v>732</v>
      </c>
      <c r="B255" s="70" t="s">
        <v>733</v>
      </c>
      <c r="C255" s="70" t="s">
        <v>149</v>
      </c>
      <c r="D255" s="71">
        <f>'170202'!F45</f>
        <v>0</v>
      </c>
      <c r="E255" s="72">
        <v>12</v>
      </c>
      <c r="F255" s="91">
        <f t="shared" si="3"/>
        <v>0</v>
      </c>
    </row>
    <row r="256" spans="1:6" x14ac:dyDescent="0.2">
      <c r="A256" s="70" t="s">
        <v>734</v>
      </c>
      <c r="B256" s="70" t="s">
        <v>735</v>
      </c>
      <c r="C256" s="70" t="s">
        <v>149</v>
      </c>
      <c r="D256" s="71">
        <f>'170203'!F45</f>
        <v>0</v>
      </c>
      <c r="E256" s="72">
        <v>12</v>
      </c>
      <c r="F256" s="91">
        <f t="shared" si="3"/>
        <v>0</v>
      </c>
    </row>
    <row r="257" spans="1:6" x14ac:dyDescent="0.2">
      <c r="A257" s="70" t="s">
        <v>736</v>
      </c>
      <c r="B257" s="70" t="s">
        <v>737</v>
      </c>
      <c r="C257" s="70" t="s">
        <v>149</v>
      </c>
      <c r="D257" s="71">
        <f>'170204'!F45</f>
        <v>0</v>
      </c>
      <c r="E257" s="72">
        <v>4</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12</v>
      </c>
      <c r="F259" s="91">
        <f t="shared" si="4"/>
        <v>0</v>
      </c>
    </row>
    <row r="260" spans="1:6" x14ac:dyDescent="0.2">
      <c r="A260" s="70" t="s">
        <v>742</v>
      </c>
      <c r="B260" s="70" t="s">
        <v>743</v>
      </c>
      <c r="C260" s="70" t="s">
        <v>149</v>
      </c>
      <c r="D260" s="71">
        <f>'170207'!F45</f>
        <v>0</v>
      </c>
      <c r="E260" s="72">
        <v>12</v>
      </c>
      <c r="F260" s="91">
        <f t="shared" si="4"/>
        <v>0</v>
      </c>
    </row>
    <row r="261" spans="1:6" x14ac:dyDescent="0.2">
      <c r="A261" s="70" t="s">
        <v>744</v>
      </c>
      <c r="B261" s="70" t="s">
        <v>745</v>
      </c>
      <c r="C261" s="70" t="s">
        <v>149</v>
      </c>
      <c r="D261" s="71">
        <f>'170301'!F45</f>
        <v>0</v>
      </c>
      <c r="E261" s="72">
        <v>4</v>
      </c>
      <c r="F261" s="91">
        <f t="shared" si="4"/>
        <v>0</v>
      </c>
    </row>
    <row r="262" spans="1:6" x14ac:dyDescent="0.2">
      <c r="A262" s="70" t="s">
        <v>746</v>
      </c>
      <c r="B262" s="70" t="s">
        <v>747</v>
      </c>
      <c r="C262" s="70" t="s">
        <v>149</v>
      </c>
      <c r="D262" s="71">
        <f>'170302'!F45</f>
        <v>0</v>
      </c>
      <c r="E262" s="72">
        <v>4</v>
      </c>
      <c r="F262" s="91">
        <f t="shared" si="4"/>
        <v>0</v>
      </c>
    </row>
    <row r="263" spans="1:6" x14ac:dyDescent="0.2">
      <c r="A263" s="70" t="s">
        <v>748</v>
      </c>
      <c r="B263" s="70" t="s">
        <v>749</v>
      </c>
      <c r="C263" s="70" t="s">
        <v>149</v>
      </c>
      <c r="D263" s="71">
        <f>'170303'!F45</f>
        <v>0</v>
      </c>
      <c r="E263" s="72">
        <v>4</v>
      </c>
      <c r="F263" s="91">
        <f t="shared" si="4"/>
        <v>0</v>
      </c>
    </row>
    <row r="264" spans="1:6" x14ac:dyDescent="0.2">
      <c r="A264" s="70" t="s">
        <v>750</v>
      </c>
      <c r="B264" s="70" t="s">
        <v>751</v>
      </c>
      <c r="C264" s="70" t="s">
        <v>149</v>
      </c>
      <c r="D264" s="71">
        <f>'170304'!F45</f>
        <v>0</v>
      </c>
      <c r="E264" s="72">
        <v>4</v>
      </c>
      <c r="F264" s="91">
        <f t="shared" si="4"/>
        <v>0</v>
      </c>
    </row>
    <row r="265" spans="1:6" x14ac:dyDescent="0.2">
      <c r="A265" s="70" t="s">
        <v>752</v>
      </c>
      <c r="B265" s="70" t="s">
        <v>753</v>
      </c>
      <c r="C265" s="70" t="s">
        <v>149</v>
      </c>
      <c r="D265" s="71">
        <f>'170305'!F45</f>
        <v>0</v>
      </c>
      <c r="E265" s="72">
        <v>4</v>
      </c>
      <c r="F265" s="91">
        <f t="shared" si="4"/>
        <v>0</v>
      </c>
    </row>
    <row r="266" spans="1:6" x14ac:dyDescent="0.2">
      <c r="A266" s="70" t="s">
        <v>754</v>
      </c>
      <c r="B266" s="70" t="s">
        <v>755</v>
      </c>
      <c r="C266" s="70" t="s">
        <v>149</v>
      </c>
      <c r="D266" s="71">
        <f>'170306'!F45</f>
        <v>0</v>
      </c>
      <c r="E266" s="72">
        <v>4</v>
      </c>
      <c r="F266" s="91">
        <f t="shared" si="4"/>
        <v>0</v>
      </c>
    </row>
    <row r="267" spans="1:6" x14ac:dyDescent="0.2">
      <c r="A267" s="70" t="s">
        <v>756</v>
      </c>
      <c r="B267" s="70" t="s">
        <v>757</v>
      </c>
      <c r="C267" s="70" t="s">
        <v>149</v>
      </c>
      <c r="D267" s="71">
        <f>'170307'!F45</f>
        <v>0</v>
      </c>
      <c r="E267" s="72">
        <v>4</v>
      </c>
      <c r="F267" s="91">
        <f t="shared" si="4"/>
        <v>0</v>
      </c>
    </row>
    <row r="268" spans="1:6" x14ac:dyDescent="0.2">
      <c r="A268" s="70" t="s">
        <v>758</v>
      </c>
      <c r="B268" s="70" t="s">
        <v>759</v>
      </c>
      <c r="C268" s="70" t="s">
        <v>149</v>
      </c>
      <c r="D268" s="71">
        <f>'170308'!F45</f>
        <v>0</v>
      </c>
      <c r="E268" s="72">
        <v>4</v>
      </c>
      <c r="F268" s="91">
        <f t="shared" si="4"/>
        <v>0</v>
      </c>
    </row>
    <row r="269" spans="1:6" x14ac:dyDescent="0.2">
      <c r="A269" s="70" t="s">
        <v>760</v>
      </c>
      <c r="B269" s="70" t="s">
        <v>761</v>
      </c>
      <c r="C269" s="70" t="s">
        <v>149</v>
      </c>
      <c r="D269" s="71">
        <f>'170309'!F45</f>
        <v>0</v>
      </c>
      <c r="E269" s="72">
        <v>8</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4</v>
      </c>
      <c r="F271" s="91">
        <f t="shared" si="4"/>
        <v>0</v>
      </c>
    </row>
    <row r="272" spans="1:6" x14ac:dyDescent="0.2">
      <c r="A272" s="70" t="s">
        <v>766</v>
      </c>
      <c r="B272" s="70" t="s">
        <v>767</v>
      </c>
      <c r="C272" s="70" t="s">
        <v>149</v>
      </c>
      <c r="D272" s="71">
        <f>'170312'!F45</f>
        <v>0</v>
      </c>
      <c r="E272" s="72">
        <v>4</v>
      </c>
      <c r="F272" s="91">
        <f t="shared" si="4"/>
        <v>0</v>
      </c>
    </row>
    <row r="273" spans="1:6" x14ac:dyDescent="0.2">
      <c r="A273" s="70" t="s">
        <v>768</v>
      </c>
      <c r="B273" s="70" t="s">
        <v>769</v>
      </c>
      <c r="C273" s="70" t="s">
        <v>149</v>
      </c>
      <c r="D273" s="71">
        <f>'170313'!F45</f>
        <v>0</v>
      </c>
      <c r="E273" s="72">
        <v>4</v>
      </c>
      <c r="F273" s="91">
        <f t="shared" si="4"/>
        <v>0</v>
      </c>
    </row>
    <row r="274" spans="1:6" x14ac:dyDescent="0.2">
      <c r="A274" s="70" t="s">
        <v>770</v>
      </c>
      <c r="B274" s="70" t="s">
        <v>771</v>
      </c>
      <c r="C274" s="70" t="s">
        <v>149</v>
      </c>
      <c r="D274" s="71">
        <f>'170314'!F45</f>
        <v>0</v>
      </c>
      <c r="E274" s="72">
        <v>4</v>
      </c>
      <c r="F274" s="91">
        <f t="shared" si="4"/>
        <v>0</v>
      </c>
    </row>
    <row r="275" spans="1:6" x14ac:dyDescent="0.2">
      <c r="A275" s="70" t="s">
        <v>772</v>
      </c>
      <c r="B275" s="70" t="s">
        <v>773</v>
      </c>
      <c r="C275" s="70" t="s">
        <v>149</v>
      </c>
      <c r="D275" s="71">
        <f>'170315'!F45</f>
        <v>0</v>
      </c>
      <c r="E275" s="72">
        <v>4</v>
      </c>
      <c r="F275" s="91">
        <f t="shared" si="4"/>
        <v>0</v>
      </c>
    </row>
    <row r="276" spans="1:6" x14ac:dyDescent="0.2">
      <c r="A276" s="70" t="s">
        <v>774</v>
      </c>
      <c r="B276" s="70" t="s">
        <v>775</v>
      </c>
      <c r="C276" s="70" t="s">
        <v>149</v>
      </c>
      <c r="D276" s="71">
        <f>'170316'!F45</f>
        <v>0</v>
      </c>
      <c r="E276" s="72">
        <v>4</v>
      </c>
      <c r="F276" s="91">
        <f t="shared" si="4"/>
        <v>0</v>
      </c>
    </row>
    <row r="277" spans="1:6" x14ac:dyDescent="0.2">
      <c r="A277" s="70" t="s">
        <v>776</v>
      </c>
      <c r="B277" s="70" t="s">
        <v>777</v>
      </c>
      <c r="C277" s="70" t="s">
        <v>149</v>
      </c>
      <c r="D277" s="71">
        <f>'170317'!F45</f>
        <v>0</v>
      </c>
      <c r="E277" s="72">
        <v>4</v>
      </c>
      <c r="F277" s="91">
        <f t="shared" si="4"/>
        <v>0</v>
      </c>
    </row>
    <row r="278" spans="1:6" x14ac:dyDescent="0.2">
      <c r="A278" s="70" t="s">
        <v>778</v>
      </c>
      <c r="B278" s="70" t="s">
        <v>779</v>
      </c>
      <c r="C278" s="70" t="s">
        <v>149</v>
      </c>
      <c r="D278" s="71">
        <f>'170318'!F45</f>
        <v>0</v>
      </c>
      <c r="E278" s="72">
        <v>4</v>
      </c>
      <c r="F278" s="91">
        <f t="shared" si="4"/>
        <v>0</v>
      </c>
    </row>
    <row r="279" spans="1:6" x14ac:dyDescent="0.2">
      <c r="A279" s="70" t="s">
        <v>780</v>
      </c>
      <c r="B279" s="70" t="s">
        <v>781</v>
      </c>
      <c r="C279" s="70" t="s">
        <v>149</v>
      </c>
      <c r="D279" s="71">
        <f>'170319'!F45</f>
        <v>0</v>
      </c>
      <c r="E279" s="72">
        <v>4</v>
      </c>
      <c r="F279" s="91">
        <f t="shared" si="4"/>
        <v>0</v>
      </c>
    </row>
    <row r="280" spans="1:6" x14ac:dyDescent="0.2">
      <c r="A280" s="70" t="s">
        <v>782</v>
      </c>
      <c r="B280" s="70" t="s">
        <v>783</v>
      </c>
      <c r="C280" s="70" t="s">
        <v>149</v>
      </c>
      <c r="D280" s="71">
        <f>'170320'!F45</f>
        <v>0</v>
      </c>
      <c r="E280" s="72">
        <v>4</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12</v>
      </c>
      <c r="F282" s="91">
        <f t="shared" si="4"/>
        <v>0</v>
      </c>
    </row>
    <row r="283" spans="1:6" x14ac:dyDescent="0.2">
      <c r="A283" s="70" t="s">
        <v>788</v>
      </c>
      <c r="B283" s="70" t="s">
        <v>789</v>
      </c>
      <c r="C283" s="70" t="s">
        <v>149</v>
      </c>
      <c r="D283" s="71">
        <f>'170402'!F45</f>
        <v>0</v>
      </c>
      <c r="E283" s="72">
        <v>12</v>
      </c>
      <c r="F283" s="91">
        <f t="shared" si="4"/>
        <v>0</v>
      </c>
    </row>
    <row r="284" spans="1:6" x14ac:dyDescent="0.2">
      <c r="A284" s="70" t="s">
        <v>790</v>
      </c>
      <c r="B284" s="70" t="s">
        <v>791</v>
      </c>
      <c r="C284" s="70" t="s">
        <v>149</v>
      </c>
      <c r="D284" s="71">
        <f>'170501'!F45</f>
        <v>0</v>
      </c>
      <c r="E284" s="72">
        <v>4</v>
      </c>
      <c r="F284" s="91">
        <f t="shared" si="4"/>
        <v>0</v>
      </c>
    </row>
    <row r="285" spans="1:6" x14ac:dyDescent="0.2">
      <c r="A285" s="70" t="s">
        <v>792</v>
      </c>
      <c r="B285" s="70" t="s">
        <v>793</v>
      </c>
      <c r="C285" s="70" t="s">
        <v>149</v>
      </c>
      <c r="D285" s="71">
        <f>'170601'!F45</f>
        <v>0</v>
      </c>
      <c r="E285" s="72">
        <v>24</v>
      </c>
      <c r="F285" s="91">
        <f t="shared" si="4"/>
        <v>0</v>
      </c>
    </row>
    <row r="286" spans="1:6" x14ac:dyDescent="0.2">
      <c r="A286" s="70" t="s">
        <v>794</v>
      </c>
      <c r="B286" s="70" t="s">
        <v>795</v>
      </c>
      <c r="C286" s="70" t="s">
        <v>149</v>
      </c>
      <c r="D286" s="71">
        <f>'170602'!F45</f>
        <v>0</v>
      </c>
      <c r="E286" s="72">
        <v>24</v>
      </c>
      <c r="F286" s="91">
        <f t="shared" si="4"/>
        <v>0</v>
      </c>
    </row>
    <row r="287" spans="1:6" x14ac:dyDescent="0.2">
      <c r="A287" s="70" t="s">
        <v>796</v>
      </c>
      <c r="B287" s="70" t="s">
        <v>797</v>
      </c>
      <c r="C287" s="70" t="s">
        <v>149</v>
      </c>
      <c r="D287" s="71">
        <f>'170603'!F45</f>
        <v>0</v>
      </c>
      <c r="E287" s="72">
        <v>8</v>
      </c>
      <c r="F287" s="91">
        <f t="shared" si="4"/>
        <v>0</v>
      </c>
    </row>
    <row r="288" spans="1:6" x14ac:dyDescent="0.2">
      <c r="A288" s="70" t="s">
        <v>798</v>
      </c>
      <c r="B288" s="70" t="s">
        <v>799</v>
      </c>
      <c r="C288" s="70" t="s">
        <v>149</v>
      </c>
      <c r="D288" s="71">
        <f>'170604'!F45</f>
        <v>0</v>
      </c>
      <c r="E288" s="72">
        <v>8</v>
      </c>
      <c r="F288" s="91">
        <f t="shared" si="4"/>
        <v>0</v>
      </c>
    </row>
    <row r="289" spans="1:6" x14ac:dyDescent="0.2">
      <c r="A289" s="70" t="s">
        <v>800</v>
      </c>
      <c r="B289" s="70" t="s">
        <v>801</v>
      </c>
      <c r="C289" s="70" t="s">
        <v>149</v>
      </c>
      <c r="D289" s="71">
        <f>'170605'!F45</f>
        <v>0</v>
      </c>
      <c r="E289" s="72">
        <v>8</v>
      </c>
      <c r="F289" s="91">
        <f t="shared" si="4"/>
        <v>0</v>
      </c>
    </row>
    <row r="290" spans="1:6" x14ac:dyDescent="0.2">
      <c r="A290" s="70" t="s">
        <v>802</v>
      </c>
      <c r="B290" s="70" t="s">
        <v>803</v>
      </c>
      <c r="C290" s="70" t="s">
        <v>149</v>
      </c>
      <c r="D290" s="71">
        <f>'170606'!F45</f>
        <v>0</v>
      </c>
      <c r="E290" s="72">
        <v>8</v>
      </c>
      <c r="F290" s="91">
        <f t="shared" si="4"/>
        <v>0</v>
      </c>
    </row>
    <row r="291" spans="1:6" x14ac:dyDescent="0.2">
      <c r="A291" s="70" t="s">
        <v>804</v>
      </c>
      <c r="B291" s="70" t="s">
        <v>805</v>
      </c>
      <c r="C291" s="70" t="s">
        <v>149</v>
      </c>
      <c r="D291" s="71">
        <f>'170607'!F45</f>
        <v>0</v>
      </c>
      <c r="E291" s="72">
        <v>152</v>
      </c>
      <c r="F291" s="91">
        <f t="shared" si="4"/>
        <v>0</v>
      </c>
    </row>
    <row r="292" spans="1:6" x14ac:dyDescent="0.2">
      <c r="A292" s="70" t="s">
        <v>806</v>
      </c>
      <c r="B292" s="70" t="s">
        <v>807</v>
      </c>
      <c r="C292" s="70" t="s">
        <v>149</v>
      </c>
      <c r="D292" s="71">
        <f>'170608'!F45</f>
        <v>0</v>
      </c>
      <c r="E292" s="72">
        <v>12</v>
      </c>
      <c r="F292" s="91">
        <f t="shared" si="4"/>
        <v>0</v>
      </c>
    </row>
    <row r="293" spans="1:6" x14ac:dyDescent="0.2">
      <c r="A293" s="70" t="s">
        <v>808</v>
      </c>
      <c r="B293" s="70" t="s">
        <v>809</v>
      </c>
      <c r="C293" s="70" t="s">
        <v>149</v>
      </c>
      <c r="D293" s="71">
        <f>'170609'!F45</f>
        <v>0</v>
      </c>
      <c r="E293" s="72">
        <v>12</v>
      </c>
      <c r="F293" s="91">
        <f t="shared" si="4"/>
        <v>0</v>
      </c>
    </row>
    <row r="294" spans="1:6" x14ac:dyDescent="0.2">
      <c r="A294" s="70" t="s">
        <v>810</v>
      </c>
      <c r="B294" s="70" t="s">
        <v>811</v>
      </c>
      <c r="C294" s="70" t="s">
        <v>149</v>
      </c>
      <c r="D294" s="71">
        <f>'170701'!F45</f>
        <v>0</v>
      </c>
      <c r="E294" s="72">
        <v>4</v>
      </c>
      <c r="F294" s="91">
        <f t="shared" si="4"/>
        <v>0</v>
      </c>
    </row>
    <row r="295" spans="1:6" x14ac:dyDescent="0.2">
      <c r="A295" s="70" t="s">
        <v>812</v>
      </c>
      <c r="B295" s="70" t="s">
        <v>813</v>
      </c>
      <c r="C295" s="70" t="s">
        <v>149</v>
      </c>
      <c r="D295" s="71">
        <f>'170702'!F45</f>
        <v>0</v>
      </c>
      <c r="E295" s="72">
        <v>24</v>
      </c>
      <c r="F295" s="91">
        <f t="shared" si="4"/>
        <v>0</v>
      </c>
    </row>
    <row r="296" spans="1:6" x14ac:dyDescent="0.2">
      <c r="A296" s="70" t="s">
        <v>814</v>
      </c>
      <c r="B296" s="70" t="s">
        <v>815</v>
      </c>
      <c r="C296" s="70" t="s">
        <v>149</v>
      </c>
      <c r="D296" s="71">
        <f>'170703'!F45</f>
        <v>0</v>
      </c>
      <c r="E296" s="72">
        <v>24</v>
      </c>
      <c r="F296" s="91">
        <f t="shared" si="4"/>
        <v>0</v>
      </c>
    </row>
    <row r="297" spans="1:6" x14ac:dyDescent="0.2">
      <c r="A297" s="70" t="s">
        <v>816</v>
      </c>
      <c r="B297" s="70" t="s">
        <v>817</v>
      </c>
      <c r="C297" s="70" t="s">
        <v>149</v>
      </c>
      <c r="D297" s="71">
        <f>'170704'!F45</f>
        <v>0</v>
      </c>
      <c r="E297" s="72">
        <v>4</v>
      </c>
      <c r="F297" s="91">
        <f t="shared" si="4"/>
        <v>0</v>
      </c>
    </row>
    <row r="298" spans="1:6" x14ac:dyDescent="0.2">
      <c r="A298" s="70" t="s">
        <v>818</v>
      </c>
      <c r="B298" s="70" t="s">
        <v>819</v>
      </c>
      <c r="C298" s="70" t="s">
        <v>108</v>
      </c>
      <c r="D298" s="71">
        <f>'170801'!F45</f>
        <v>0</v>
      </c>
      <c r="E298" s="72">
        <v>164</v>
      </c>
      <c r="F298" s="91">
        <f t="shared" si="4"/>
        <v>0</v>
      </c>
    </row>
    <row r="299" spans="1:6" x14ac:dyDescent="0.2">
      <c r="A299" s="70" t="s">
        <v>820</v>
      </c>
      <c r="B299" s="70" t="s">
        <v>821</v>
      </c>
      <c r="C299" s="70" t="s">
        <v>108</v>
      </c>
      <c r="D299" s="71">
        <f>'170802'!F45</f>
        <v>0</v>
      </c>
      <c r="E299" s="72">
        <v>164</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720</v>
      </c>
      <c r="G3" s="56">
        <f>+E3*F3</f>
        <v>0</v>
      </c>
    </row>
    <row r="4" spans="1:7" x14ac:dyDescent="0.2">
      <c r="A4" s="41" t="str">
        <f>+Cenik!A4</f>
        <v>Delo</v>
      </c>
      <c r="B4" s="41" t="str">
        <f>+Cenik!B4</f>
        <v>DELOVNA SILA</v>
      </c>
      <c r="C4" s="41" t="str">
        <f>+Cenik!C4</f>
        <v>Ključavničar</v>
      </c>
      <c r="D4" s="41" t="str">
        <f>+Cenik!D4</f>
        <v>ura</v>
      </c>
      <c r="E4" s="56">
        <f>+Cenik!E4</f>
        <v>0</v>
      </c>
      <c r="F4" s="67">
        <v>9</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1445</v>
      </c>
      <c r="G6" s="56">
        <f t="shared" si="0"/>
        <v>0</v>
      </c>
    </row>
    <row r="7" spans="1:7" x14ac:dyDescent="0.2">
      <c r="A7" s="41" t="str">
        <f>+Cenik!A7</f>
        <v>Delo</v>
      </c>
      <c r="B7" s="41" t="str">
        <f>+Cenik!B7</f>
        <v>DELOVNA SILA</v>
      </c>
      <c r="C7" s="41" t="str">
        <f>+Cenik!C7</f>
        <v>Strojnik - pripravnost</v>
      </c>
      <c r="D7" s="41" t="str">
        <f>+Cenik!D7</f>
        <v>ura</v>
      </c>
      <c r="E7" s="56">
        <f>+Cenik!E7</f>
        <v>0</v>
      </c>
      <c r="F7" s="67">
        <v>970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5</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5</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10</v>
      </c>
      <c r="G10" s="56">
        <f t="shared" si="0"/>
        <v>0</v>
      </c>
    </row>
    <row r="11" spans="1:7" x14ac:dyDescent="0.2">
      <c r="A11" s="41" t="str">
        <f>+Cenik!A11</f>
        <v>Delo</v>
      </c>
      <c r="B11" s="41" t="str">
        <f>+Cenik!B11</f>
        <v>DELOVNA SILA</v>
      </c>
      <c r="C11" s="41" t="str">
        <f>+Cenik!C11</f>
        <v>Tesar</v>
      </c>
      <c r="D11" s="41" t="str">
        <f>+Cenik!D11</f>
        <v>ura</v>
      </c>
      <c r="E11" s="56">
        <f>+Cenik!E11</f>
        <v>0</v>
      </c>
      <c r="F11" s="67">
        <v>8</v>
      </c>
      <c r="G11" s="56">
        <f t="shared" si="0"/>
        <v>0</v>
      </c>
    </row>
    <row r="12" spans="1:7" x14ac:dyDescent="0.2">
      <c r="A12" s="41" t="str">
        <f>+Cenik!A12</f>
        <v>Delo</v>
      </c>
      <c r="B12" s="41" t="str">
        <f>+Cenik!B12</f>
        <v>DELOVNA SILA</v>
      </c>
      <c r="C12" s="41" t="str">
        <f>+Cenik!C12</f>
        <v>Voznik</v>
      </c>
      <c r="D12" s="41" t="str">
        <f>+Cenik!D12</f>
        <v>ura</v>
      </c>
      <c r="E12" s="56">
        <f>+Cenik!E12</f>
        <v>0</v>
      </c>
      <c r="F12" s="67">
        <v>7420</v>
      </c>
      <c r="G12" s="56">
        <f t="shared" si="0"/>
        <v>0</v>
      </c>
    </row>
    <row r="13" spans="1:7" x14ac:dyDescent="0.2">
      <c r="A13" s="41" t="str">
        <f>+Cenik!A13</f>
        <v>Delo</v>
      </c>
      <c r="B13" s="41" t="str">
        <f>+Cenik!B13</f>
        <v>DELOVNA SILA</v>
      </c>
      <c r="C13" s="41" t="str">
        <f>+Cenik!C13</f>
        <v>Voznik - pripravnost</v>
      </c>
      <c r="D13" s="41" t="str">
        <f>+Cenik!D13</f>
        <v>ura</v>
      </c>
      <c r="E13" s="56">
        <f>+Cenik!E13</f>
        <v>0</v>
      </c>
      <c r="F13" s="67">
        <v>5516</v>
      </c>
      <c r="G13" s="56">
        <f t="shared" si="0"/>
        <v>0</v>
      </c>
    </row>
    <row r="14" spans="1:7" x14ac:dyDescent="0.2">
      <c r="A14" s="41" t="str">
        <f>+Cenik!A14</f>
        <v>Delo</v>
      </c>
      <c r="B14" s="41" t="str">
        <f>+Cenik!B14</f>
        <v>DELOVNA SILA</v>
      </c>
      <c r="C14" s="41" t="str">
        <f>+Cenik!C14</f>
        <v>Vzdrževalec cest</v>
      </c>
      <c r="D14" s="41" t="str">
        <f>+Cenik!D14</f>
        <v>ura</v>
      </c>
      <c r="E14" s="56">
        <f>+Cenik!E14</f>
        <v>0</v>
      </c>
      <c r="F14" s="67">
        <v>9800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5550</v>
      </c>
      <c r="G15" s="56">
        <f t="shared" si="0"/>
        <v>0</v>
      </c>
    </row>
    <row r="16" spans="1:7" x14ac:dyDescent="0.2">
      <c r="A16" s="41" t="str">
        <f>+Cenik!A16</f>
        <v>Delo</v>
      </c>
      <c r="B16" s="41" t="str">
        <f>+Cenik!B16</f>
        <v>DELOVNA SILA</v>
      </c>
      <c r="C16" s="41" t="str">
        <f>+Cenik!C16</f>
        <v>Zidar</v>
      </c>
      <c r="D16" s="41" t="str">
        <f>+Cenik!D16</f>
        <v>ura</v>
      </c>
      <c r="E16" s="56">
        <f>+Cenik!E16</f>
        <v>0</v>
      </c>
      <c r="F16" s="67">
        <v>49</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2268</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120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193</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17</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116</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14</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10</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10</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13</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10</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10</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10</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10</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10</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10</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10</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27</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10</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20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10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12</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81</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82</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40</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19000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512</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10</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1500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40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240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37</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10</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6</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12</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8</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2100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50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120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10</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10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122</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136</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100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1350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24</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100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10</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300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26</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980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600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1780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50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6</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17</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2057</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160</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300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25</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74</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10</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1</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20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6</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2</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1</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10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4</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6</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10</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10</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1</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12</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2</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1</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2</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1</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1</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1</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100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20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3</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4</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10</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10</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4</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4</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4</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6</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20</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1</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1</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4</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4</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2</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1</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4</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1</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1</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1</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1</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20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2</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10</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150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900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16</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1</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8</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4</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40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10</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1</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30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40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60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4</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2</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4</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30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8</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8</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4</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12</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1</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10</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1</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6</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10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1</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1</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1</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1</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1</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2</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616</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1750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500</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37</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28</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13</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14</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14</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10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50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83</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200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16</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142</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98</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10</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10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20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10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10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50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10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30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80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10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10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20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10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10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20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20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50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10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60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10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10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50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10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10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10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100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50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270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10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10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70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30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10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200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300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140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150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800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20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10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700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20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30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40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80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20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10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180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10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10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160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60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20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10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30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30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20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10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30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10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10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10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20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90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10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10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70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60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90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100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100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10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120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400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10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35</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50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100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56</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60</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35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19</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25</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42</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30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10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200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20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10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120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12</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200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50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500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100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600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1500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30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40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30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10</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50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10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20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400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100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300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10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10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30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20</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900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18</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900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18</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30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25</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10</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30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350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40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15</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10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6000</v>
      </c>
      <c r="G854" s="56">
        <f>+E854*F854</f>
        <v>6000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6000</v>
      </c>
    </row>
    <row r="882" spans="1:2" x14ac:dyDescent="0.2">
      <c r="A882" s="66" t="s">
        <v>1575</v>
      </c>
      <c r="B882" s="92">
        <f>+ROUND(SUM(B878:B881),2)</f>
        <v>6000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9'!B312,2)</f>
        <v>0</v>
      </c>
    </row>
    <row r="3" spans="1:2" x14ac:dyDescent="0.2">
      <c r="A3" s="77" t="s">
        <v>1575</v>
      </c>
      <c r="B3" s="78">
        <f>+ROUND('Stroski rezije-OBMOCJE 9'!B882,2)</f>
        <v>6000</v>
      </c>
    </row>
    <row r="4" spans="1:2" x14ac:dyDescent="0.2">
      <c r="A4" s="79" t="s">
        <v>1576</v>
      </c>
      <c r="B4" s="80">
        <f>+B2+B3</f>
        <v>6000</v>
      </c>
    </row>
    <row r="5" spans="1:2" x14ac:dyDescent="0.2">
      <c r="A5" s="81" t="s">
        <v>1577</v>
      </c>
      <c r="B5" s="82">
        <f>10*B4</f>
        <v>60000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9</vt:lpstr>
      <vt:lpstr>Stroski rezije-OBMOCJE 9</vt:lpstr>
      <vt:lpstr>Rekapitulacija-OBMOCJE 9</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9'!Print_Area</vt:lpstr>
      <vt:lpstr>'Rekapitulacija-OBMOCJE 9'!Print_Area</vt:lpstr>
      <vt:lpstr>'Stroski rezije-OBMOCJE 9'!Print_Area</vt:lpstr>
      <vt:lpstr>Cenik!Print_Titles</vt:lpstr>
      <vt:lpstr>'Popis del-OBMOCJE 9'!Print_Titles</vt:lpstr>
      <vt:lpstr>'Stroski rezije-OBMOCJE 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2021-10-01T09:25:02Z</dcterms:modified>
</cp:coreProperties>
</file>